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mc\Desktop\"/>
    </mc:Choice>
  </mc:AlternateContent>
  <xr:revisionPtr revIDLastSave="0" documentId="13_ncr:1_{D5A10A38-2AD8-47C1-BA37-33C9828F6A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rch Index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6" i="2" l="1"/>
  <c r="T137" i="2"/>
  <c r="T138" i="2"/>
  <c r="T141" i="2"/>
  <c r="T142" i="2"/>
  <c r="T144" i="2"/>
  <c r="T145" i="2"/>
  <c r="T135" i="2"/>
  <c r="AA146" i="2"/>
  <c r="Z146" i="2"/>
  <c r="X146" i="2"/>
  <c r="W146" i="2"/>
  <c r="V146" i="2"/>
  <c r="U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AA130" i="2"/>
  <c r="Z130" i="2"/>
  <c r="X130" i="2"/>
  <c r="W130" i="2"/>
  <c r="V130" i="2"/>
  <c r="U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T129" i="2"/>
  <c r="T127" i="2"/>
  <c r="AA123" i="2"/>
  <c r="Z123" i="2"/>
  <c r="X123" i="2"/>
  <c r="W123" i="2"/>
  <c r="V123" i="2"/>
  <c r="U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T94" i="2"/>
  <c r="T96" i="2"/>
  <c r="T97" i="2"/>
  <c r="T98" i="2"/>
  <c r="T99" i="2"/>
  <c r="T102" i="2"/>
  <c r="T103" i="2"/>
  <c r="T104" i="2"/>
  <c r="T106" i="2"/>
  <c r="T108" i="2"/>
  <c r="T110" i="2"/>
  <c r="T112" i="2"/>
  <c r="T113" i="2"/>
  <c r="T114" i="2"/>
  <c r="T116" i="2"/>
  <c r="T118" i="2"/>
  <c r="T119" i="2"/>
  <c r="T121" i="2"/>
  <c r="T122" i="2"/>
  <c r="T93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6" i="2"/>
  <c r="T75" i="2"/>
  <c r="T74" i="2"/>
  <c r="T72" i="2"/>
  <c r="T71" i="2"/>
  <c r="T70" i="2"/>
  <c r="T69" i="2"/>
  <c r="T68" i="2"/>
  <c r="T66" i="2"/>
  <c r="T64" i="2"/>
  <c r="T63" i="2"/>
  <c r="T62" i="2"/>
  <c r="T60" i="2"/>
  <c r="T59" i="2"/>
  <c r="T57" i="2"/>
  <c r="T56" i="2"/>
  <c r="T55" i="2"/>
  <c r="T54" i="2"/>
  <c r="T53" i="2"/>
  <c r="T52" i="2"/>
  <c r="T51" i="2"/>
  <c r="T49" i="2"/>
  <c r="T48" i="2"/>
  <c r="T46" i="2"/>
  <c r="T45" i="2"/>
  <c r="T44" i="2"/>
  <c r="T43" i="2"/>
  <c r="T41" i="2"/>
  <c r="T40" i="2"/>
  <c r="T39" i="2"/>
  <c r="T38" i="2"/>
  <c r="T37" i="2"/>
  <c r="T36" i="2"/>
  <c r="T35" i="2"/>
  <c r="T34" i="2"/>
  <c r="T33" i="2"/>
  <c r="T31" i="2"/>
  <c r="T30" i="2"/>
  <c r="T29" i="2"/>
  <c r="T28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0" i="2"/>
  <c r="T8" i="2"/>
  <c r="T7" i="2"/>
  <c r="T6" i="2"/>
  <c r="T5" i="2"/>
  <c r="T4" i="2"/>
  <c r="T3" i="2"/>
  <c r="T2" i="2"/>
  <c r="T146" i="2" l="1"/>
  <c r="T130" i="2"/>
  <c r="T123" i="2"/>
</calcChain>
</file>

<file path=xl/sharedStrings.xml><?xml version="1.0" encoding="utf-8"?>
<sst xmlns="http://schemas.openxmlformats.org/spreadsheetml/2006/main" count="943" uniqueCount="376">
  <si>
    <t>ANIMAL_NAME</t>
  </si>
  <si>
    <t>BREED_FRACTION</t>
  </si>
  <si>
    <t>EBI</t>
  </si>
  <si>
    <t>CI</t>
  </si>
  <si>
    <t>SURV</t>
  </si>
  <si>
    <t>ELIG_DAIRY_HEIFS</t>
  </si>
  <si>
    <t>DH_CALV_DIFF</t>
  </si>
  <si>
    <t>DC_CALV_DIFF</t>
  </si>
  <si>
    <t>FR4728</t>
  </si>
  <si>
    <t>FR2297</t>
  </si>
  <si>
    <t>Low</t>
  </si>
  <si>
    <t>KNOCKENRIGHT ACCLAIM</t>
  </si>
  <si>
    <t>HDJ</t>
  </si>
  <si>
    <t>FR4547</t>
  </si>
  <si>
    <t>BHZ</t>
  </si>
  <si>
    <t>FR2053</t>
  </si>
  <si>
    <t>FR2298</t>
  </si>
  <si>
    <t>TOURNAFULLA SAMMY B SRM</t>
  </si>
  <si>
    <t>FR4709</t>
  </si>
  <si>
    <t>RIVERMOUNT ERNIE SRM</t>
  </si>
  <si>
    <t>FR4724</t>
  </si>
  <si>
    <t>LWR</t>
  </si>
  <si>
    <t>FR4482</t>
  </si>
  <si>
    <t>KOZ</t>
  </si>
  <si>
    <t>(IG)DOONMANAGH CHOPPER</t>
  </si>
  <si>
    <t>FR5085</t>
  </si>
  <si>
    <t>FR2249</t>
  </si>
  <si>
    <t>FR2314</t>
  </si>
  <si>
    <t>(IG)GORTNAHANEBO APACHE</t>
  </si>
  <si>
    <t>FR4513</t>
  </si>
  <si>
    <t>PBM</t>
  </si>
  <si>
    <t>Moderate</t>
  </si>
  <si>
    <t>IE151604971322</t>
  </si>
  <si>
    <t>FR4244</t>
  </si>
  <si>
    <t>FR4726</t>
  </si>
  <si>
    <t>FLT</t>
  </si>
  <si>
    <t>JRE</t>
  </si>
  <si>
    <t>KNOCKATRISNA AL SRM</t>
  </si>
  <si>
    <t>FR4582</t>
  </si>
  <si>
    <t>FR2005</t>
  </si>
  <si>
    <t>FR4785</t>
  </si>
  <si>
    <t>FR2036</t>
  </si>
  <si>
    <t>FR4673</t>
  </si>
  <si>
    <t>FR2079</t>
  </si>
  <si>
    <t>FR2233</t>
  </si>
  <si>
    <t>BALLYGOWN GARRIE</t>
  </si>
  <si>
    <t>FR2424</t>
  </si>
  <si>
    <t>FR2239</t>
  </si>
  <si>
    <t>SKEHANAGH DEANO</t>
  </si>
  <si>
    <t>PKR</t>
  </si>
  <si>
    <t>AFD</t>
  </si>
  <si>
    <t>WEZ</t>
  </si>
  <si>
    <t>FR4760</t>
  </si>
  <si>
    <t>MYLAWN MERCURY</t>
  </si>
  <si>
    <t>FR4707</t>
  </si>
  <si>
    <t>FR6418</t>
  </si>
  <si>
    <t>(IG)OAKFARM BEHINS APOLLO</t>
  </si>
  <si>
    <t>LHZ</t>
  </si>
  <si>
    <t>FR6421</t>
  </si>
  <si>
    <t>(IG)DROUMREAGUE IBERNIA</t>
  </si>
  <si>
    <t>FR4534</t>
  </si>
  <si>
    <t>HMY</t>
  </si>
  <si>
    <t>FR6430</t>
  </si>
  <si>
    <t>(IG)GHARBHCHOILL FISHER SRM</t>
  </si>
  <si>
    <t>VBT</t>
  </si>
  <si>
    <t>FR6433</t>
  </si>
  <si>
    <t>(IG)STAMULLEN MOZART SRM</t>
  </si>
  <si>
    <t>FR4806</t>
  </si>
  <si>
    <t>IE281379842285</t>
  </si>
  <si>
    <t>FR6436</t>
  </si>
  <si>
    <t>(IG)BALLYGLASSIN LIBERTY</t>
  </si>
  <si>
    <t>FR2426</t>
  </si>
  <si>
    <t>FR6439</t>
  </si>
  <si>
    <t>(IG)OAKFARM BEHINS ZEUS</t>
  </si>
  <si>
    <t>FWE</t>
  </si>
  <si>
    <t>FR6442</t>
  </si>
  <si>
    <t>(IG)DROUMREAGUE SELIM</t>
  </si>
  <si>
    <t>FR6451</t>
  </si>
  <si>
    <t>(IG)RAGLAN OMEGA PROFIT</t>
  </si>
  <si>
    <t>CHQ</t>
  </si>
  <si>
    <t>FR6469</t>
  </si>
  <si>
    <t>TINNAKILL NAVIGATOR</t>
  </si>
  <si>
    <t>FR6472</t>
  </si>
  <si>
    <t>ARDALLEN FERGUS</t>
  </si>
  <si>
    <t>FR6475</t>
  </si>
  <si>
    <t>GORTCREEN VAN DIJK</t>
  </si>
  <si>
    <t>FR6478</t>
  </si>
  <si>
    <t>BALLINABOY RONALD 874</t>
  </si>
  <si>
    <t>IE141597071898</t>
  </si>
  <si>
    <t>FR6481</t>
  </si>
  <si>
    <t>BROWNEY BARNA SRM</t>
  </si>
  <si>
    <t>FR4717</t>
  </si>
  <si>
    <t>FR6484</t>
  </si>
  <si>
    <t>RIVERSIDE PIVOTAL 874 SRM</t>
  </si>
  <si>
    <t>SEW</t>
  </si>
  <si>
    <t>FR6499</t>
  </si>
  <si>
    <t>BALLYDUNNE OLAF</t>
  </si>
  <si>
    <t>FR6517</t>
  </si>
  <si>
    <t>(IG)SMALLACRE ZANZA SRM</t>
  </si>
  <si>
    <t>FR4439</t>
  </si>
  <si>
    <t>FR2460</t>
  </si>
  <si>
    <t>FR6520</t>
  </si>
  <si>
    <t>TOUREEN TUAIRIN TIM</t>
  </si>
  <si>
    <t>FR5133</t>
  </si>
  <si>
    <t>FR6523</t>
  </si>
  <si>
    <t>BROWNEY  LISNA</t>
  </si>
  <si>
    <t>FR6535</t>
  </si>
  <si>
    <t>CLOONACUSHA TIM SRM</t>
  </si>
  <si>
    <t>FR4397</t>
  </si>
  <si>
    <t>FR6541</t>
  </si>
  <si>
    <t>(IG)ROSEMORE CLIPPER</t>
  </si>
  <si>
    <t>FR6544</t>
  </si>
  <si>
    <t>(IG)STAMULLEN SANTINI SRM</t>
  </si>
  <si>
    <t>RBH</t>
  </si>
  <si>
    <t>FR6547</t>
  </si>
  <si>
    <t>(IG)STAMULLEN LUNASA SRM</t>
  </si>
  <si>
    <t>FR4998</t>
  </si>
  <si>
    <t>FR6583</t>
  </si>
  <si>
    <t>(IG)CILLWALSH MAGNA</t>
  </si>
  <si>
    <t>FR4481</t>
  </si>
  <si>
    <t>FR4020</t>
  </si>
  <si>
    <t>FR6586</t>
  </si>
  <si>
    <t>(IG)BEDFORDHILL TIPPLE</t>
  </si>
  <si>
    <t>RPA</t>
  </si>
  <si>
    <t>FR6589</t>
  </si>
  <si>
    <t>(IG)SHRONEBEG VEGO SRM</t>
  </si>
  <si>
    <t>FR2275</t>
  </si>
  <si>
    <t>FR6598</t>
  </si>
  <si>
    <t>(IG)CORDERRY CRUSADER SRM</t>
  </si>
  <si>
    <t>WLY</t>
  </si>
  <si>
    <t>FR6604</t>
  </si>
  <si>
    <t>(IG)CAHERGRAM SPELLMAN SRM</t>
  </si>
  <si>
    <t>OCP</t>
  </si>
  <si>
    <t>FR6616</t>
  </si>
  <si>
    <t>DROUMNACARA LILY DYLAN SRM</t>
  </si>
  <si>
    <t>FR4914</t>
  </si>
  <si>
    <t>FR6622</t>
  </si>
  <si>
    <t>BAWNGARRA BRÓD</t>
  </si>
  <si>
    <t>FR6625</t>
  </si>
  <si>
    <t>DOLLSTURN JIMBOB SRM</t>
  </si>
  <si>
    <t>ZBA</t>
  </si>
  <si>
    <t>FR6628</t>
  </si>
  <si>
    <t>CULLOHILL SAMIR SRM</t>
  </si>
  <si>
    <t>FR2032</t>
  </si>
  <si>
    <t>FR6631</t>
  </si>
  <si>
    <t>BALLYKINASH SAMUEL</t>
  </si>
  <si>
    <t>FR6637</t>
  </si>
  <si>
    <t>(IG)SKEAF GLITTER</t>
  </si>
  <si>
    <t>FR6640</t>
  </si>
  <si>
    <t>(IG)CAPPASOUTH VALET</t>
  </si>
  <si>
    <t>FR6643</t>
  </si>
  <si>
    <t>(IG)COOLBEHA BATTASH</t>
  </si>
  <si>
    <t>FR4788</t>
  </si>
  <si>
    <t>FR6646</t>
  </si>
  <si>
    <t>(IG)KNOCKREAGH GATSBY SRM</t>
  </si>
  <si>
    <t>FR6649</t>
  </si>
  <si>
    <t>(IG)KILFEACLE DANZIG</t>
  </si>
  <si>
    <t>FR6679</t>
  </si>
  <si>
    <t>(IG)ARDROW WILDING SRM</t>
  </si>
  <si>
    <t>FR4532</t>
  </si>
  <si>
    <t>FR6688</t>
  </si>
  <si>
    <t>(IG)DUNKELLY JANGO SRM</t>
  </si>
  <si>
    <t>FR4164</t>
  </si>
  <si>
    <t>FR6718</t>
  </si>
  <si>
    <t>GARRENDENNY LEWIS SRM</t>
  </si>
  <si>
    <t>SSI</t>
  </si>
  <si>
    <t>FR6751</t>
  </si>
  <si>
    <t>(IG)BLACKBUSH GORYTUS SRM</t>
  </si>
  <si>
    <t>FR2131</t>
  </si>
  <si>
    <t>FR6772</t>
  </si>
  <si>
    <t>(IG)BALLYCARNEY DENMAN</t>
  </si>
  <si>
    <t>FR6775</t>
  </si>
  <si>
    <t>(IG)DOIRE SUNDANCE</t>
  </si>
  <si>
    <t>FR4711</t>
  </si>
  <si>
    <t>FR6778</t>
  </si>
  <si>
    <t>(IG)KILBALLY SUGARHILL SRM</t>
  </si>
  <si>
    <t>FR6781</t>
  </si>
  <si>
    <t>(IG)GREENHILLS PETER</t>
  </si>
  <si>
    <t>FR4713</t>
  </si>
  <si>
    <t>AKC</t>
  </si>
  <si>
    <t>FR6784</t>
  </si>
  <si>
    <t>(IG)GHARBHCHOILL MERLIN SRM</t>
  </si>
  <si>
    <t>FR6811</t>
  </si>
  <si>
    <t>(IG)BRANDY ARIZONA SRM</t>
  </si>
  <si>
    <t>FR4414</t>
  </si>
  <si>
    <t>FR6814</t>
  </si>
  <si>
    <t>(IG)BEDFORDHILL CONOR SRM</t>
  </si>
  <si>
    <t>FYK</t>
  </si>
  <si>
    <t>FR6817</t>
  </si>
  <si>
    <t>LOCHANDARRIG DYNAMO SRM</t>
  </si>
  <si>
    <t>YSC</t>
  </si>
  <si>
    <t>FR6829</t>
  </si>
  <si>
    <t>SCARTFLESK JOHN</t>
  </si>
  <si>
    <t>FR6844</t>
  </si>
  <si>
    <t>(IG)HILLTOWN FABLE SRM</t>
  </si>
  <si>
    <t>IE161555071803</t>
  </si>
  <si>
    <t>FR6853</t>
  </si>
  <si>
    <t>(IG)KNOCKENRIGHT CHESSMAN</t>
  </si>
  <si>
    <t>FR4600</t>
  </si>
  <si>
    <t>FR6877</t>
  </si>
  <si>
    <t>ARDALLEN LARRY SRM</t>
  </si>
  <si>
    <t>HZS</t>
  </si>
  <si>
    <t>FR6945</t>
  </si>
  <si>
    <t>VELVETSTOWN KARLSTAD SRM</t>
  </si>
  <si>
    <t>FR5112</t>
  </si>
  <si>
    <t>S2145</t>
  </si>
  <si>
    <t>FR6954</t>
  </si>
  <si>
    <t>(IG)DERRINSALLOW UNACK</t>
  </si>
  <si>
    <t>FR6957</t>
  </si>
  <si>
    <t>(IG)SHANVALLEY BEETHOVEN</t>
  </si>
  <si>
    <t>FR6960</t>
  </si>
  <si>
    <t>(IG)BALLINROE XAAR</t>
  </si>
  <si>
    <t>FR6963</t>
  </si>
  <si>
    <t>BALLYGOWN DAVE</t>
  </si>
  <si>
    <t>PKX</t>
  </si>
  <si>
    <t>FR6966</t>
  </si>
  <si>
    <t>HANRAHAN MAGNIFICO</t>
  </si>
  <si>
    <t>S2304</t>
  </si>
  <si>
    <t>FR6969</t>
  </si>
  <si>
    <t>CROHANEDAIRY SONNY SRM</t>
  </si>
  <si>
    <t>FR6972</t>
  </si>
  <si>
    <t>CASTLETERRY VICTOR SRM</t>
  </si>
  <si>
    <t>AZG</t>
  </si>
  <si>
    <t>FR6975</t>
  </si>
  <si>
    <t>KILPHILIBEEN ZOOM</t>
  </si>
  <si>
    <t>FR6978</t>
  </si>
  <si>
    <t>BWZ</t>
  </si>
  <si>
    <t>FR6981</t>
  </si>
  <si>
    <t>ROCHEMOUNT LAD</t>
  </si>
  <si>
    <t>FR4615</t>
  </si>
  <si>
    <t>FR6984</t>
  </si>
  <si>
    <t>SANTRY LION KING</t>
  </si>
  <si>
    <t>FR6987</t>
  </si>
  <si>
    <t>SHANDANGAN REX</t>
  </si>
  <si>
    <t>S2211</t>
  </si>
  <si>
    <t>FR7002</t>
  </si>
  <si>
    <t>(IG)HILLTOWN WIDGET SRM</t>
  </si>
  <si>
    <t>TFZ</t>
  </si>
  <si>
    <t>FR7005</t>
  </si>
  <si>
    <t>(IG)COMMEEN TRIMBO SRM</t>
  </si>
  <si>
    <t>FR7008</t>
  </si>
  <si>
    <t>(IG)DEANSGROVE GOMEZ SRM</t>
  </si>
  <si>
    <t>FR7011</t>
  </si>
  <si>
    <t>(IG)COMMEEN PHIL SRM</t>
  </si>
  <si>
    <t>YAB</t>
  </si>
  <si>
    <t>FR7014</t>
  </si>
  <si>
    <t>(IG)DEANSGROVE SADIO SRM</t>
  </si>
  <si>
    <t>YRY</t>
  </si>
  <si>
    <t>FR7017</t>
  </si>
  <si>
    <t>(IG)SEAFORT EAGLE</t>
  </si>
  <si>
    <t>FR4154</t>
  </si>
  <si>
    <t>FR7020</t>
  </si>
  <si>
    <t>FR7023</t>
  </si>
  <si>
    <t>(IG)COOLNASOON DAWN</t>
  </si>
  <si>
    <t>FR7026</t>
  </si>
  <si>
    <t>FR7047</t>
  </si>
  <si>
    <t>(IG)BAURAVILLA PISTOL SRM</t>
  </si>
  <si>
    <t>DBW</t>
  </si>
  <si>
    <t>FR7050</t>
  </si>
  <si>
    <t>YJB</t>
  </si>
  <si>
    <t>FR7110</t>
  </si>
  <si>
    <t>FR2234</t>
  </si>
  <si>
    <t>FR7113</t>
  </si>
  <si>
    <t>FR5118</t>
  </si>
  <si>
    <t>RUU</t>
  </si>
  <si>
    <t>FR7116</t>
  </si>
  <si>
    <t>FR4800</t>
  </si>
  <si>
    <t>FR2436</t>
  </si>
  <si>
    <t>FR7119</t>
  </si>
  <si>
    <t>FR7122</t>
  </si>
  <si>
    <t>FR4738</t>
  </si>
  <si>
    <t>RRS</t>
  </si>
  <si>
    <t>FR7140</t>
  </si>
  <si>
    <t>FR7143</t>
  </si>
  <si>
    <t>FR7146</t>
  </si>
  <si>
    <t>FR7149</t>
  </si>
  <si>
    <t>FR7152</t>
  </si>
  <si>
    <t>ANIMAL NUM</t>
  </si>
  <si>
    <t>ANIMAL NAME</t>
  </si>
  <si>
    <t>PED STATUS</t>
  </si>
  <si>
    <t>HOL %</t>
  </si>
  <si>
    <t>AI COMP</t>
  </si>
  <si>
    <t xml:space="preserve">SIRE </t>
  </si>
  <si>
    <t>MGS</t>
  </si>
  <si>
    <t>EBI REL %</t>
  </si>
  <si>
    <t>PROD SI</t>
  </si>
  <si>
    <t>FERT SI</t>
  </si>
  <si>
    <t>CALV SI</t>
  </si>
  <si>
    <t>BEEF SI</t>
  </si>
  <si>
    <t>MAINT SI</t>
  </si>
  <si>
    <t>MGT SI</t>
  </si>
  <si>
    <t>HLTH SI</t>
  </si>
  <si>
    <t>M KG</t>
  </si>
  <si>
    <t>F kg</t>
  </si>
  <si>
    <t>P kg</t>
  </si>
  <si>
    <t>MILK SOLIDS</t>
  </si>
  <si>
    <t>F %</t>
  </si>
  <si>
    <t xml:space="preserve">P% </t>
  </si>
  <si>
    <t>SU %</t>
  </si>
  <si>
    <t>PED</t>
  </si>
  <si>
    <t>NCBC</t>
  </si>
  <si>
    <t>SRM</t>
  </si>
  <si>
    <t>DOVEA</t>
  </si>
  <si>
    <t>BOVA</t>
  </si>
  <si>
    <t>EUROGENE</t>
  </si>
  <si>
    <t>BELLINE R+O SRM</t>
  </si>
  <si>
    <t>TOWNROCHE TURBO</t>
  </si>
  <si>
    <t>RICHVALE GRAJO</t>
  </si>
  <si>
    <t>LAKEMARSH ALBERTO</t>
  </si>
  <si>
    <t>PARKDUV OSORNO</t>
  </si>
  <si>
    <t>CURRA CLASS</t>
  </si>
  <si>
    <t>SKEHANAGH SERGIO</t>
  </si>
  <si>
    <t>LOCHINVER JODY</t>
  </si>
  <si>
    <t>TISAXON TROOPER</t>
  </si>
  <si>
    <t>LACKCASTLE BARTON</t>
  </si>
  <si>
    <t>FR7158</t>
  </si>
  <si>
    <t>FR7191</t>
  </si>
  <si>
    <t>FR7197</t>
  </si>
  <si>
    <t>FR7200</t>
  </si>
  <si>
    <t>FR7203</t>
  </si>
  <si>
    <t>FR2040</t>
  </si>
  <si>
    <t>AVERAGE</t>
  </si>
  <si>
    <t>PURE FRIESIAN</t>
  </si>
  <si>
    <t>HEALTH SI</t>
  </si>
  <si>
    <t>FR6808</t>
  </si>
  <si>
    <t>FIRODA JUBILARIS 28</t>
  </si>
  <si>
    <t>HO (6.25%)  FR (93.75%)</t>
  </si>
  <si>
    <t>JRB</t>
  </si>
  <si>
    <t>GTW</t>
  </si>
  <si>
    <t>FR7041</t>
  </si>
  <si>
    <t>FIRODA BILL 3</t>
  </si>
  <si>
    <t>HO (3.13%)  FR (96.88%)</t>
  </si>
  <si>
    <t>FR4756</t>
  </si>
  <si>
    <t>PZI</t>
  </si>
  <si>
    <t>FR7131</t>
  </si>
  <si>
    <t>MOUNTAIN JACHAMMER</t>
  </si>
  <si>
    <t>FR (100%)</t>
  </si>
  <si>
    <t>VML</t>
  </si>
  <si>
    <t>JEX/HOLSTEIN</t>
  </si>
  <si>
    <t>ANIMAL_NUM</t>
  </si>
  <si>
    <t>JE6769</t>
  </si>
  <si>
    <t>CROVILLA COACHMANS</t>
  </si>
  <si>
    <t>HO (40.63%)  FR (9.38%)  JE (50%)</t>
  </si>
  <si>
    <t>JE4289</t>
  </si>
  <si>
    <t>IE141296621524</t>
  </si>
  <si>
    <t>JE6694</t>
  </si>
  <si>
    <t>ROOVESBRIDGE COPENHAGEN</t>
  </si>
  <si>
    <t>HO (40.63%)  FR (21.88%)  JE (25%)  NR (12.5%)</t>
  </si>
  <si>
    <t>JE4890</t>
  </si>
  <si>
    <t>BGJ</t>
  </si>
  <si>
    <t>FR7083</t>
  </si>
  <si>
    <t>COOLNASOON ALVI</t>
  </si>
  <si>
    <t>HO (53.13%)  FR (18.75%)  JE (25%)  UN (3.13%)</t>
  </si>
  <si>
    <t>PKA</t>
  </si>
  <si>
    <t>FR7059</t>
  </si>
  <si>
    <t>(IG)CLOHANE WHIZZ SRM</t>
  </si>
  <si>
    <t>HO (62.5%)  FR (25%)  JE (12.5%)</t>
  </si>
  <si>
    <t>FR4337</t>
  </si>
  <si>
    <t>WWA</t>
  </si>
  <si>
    <t>JE7164</t>
  </si>
  <si>
    <t>IG SUIRHERO AMATO</t>
  </si>
  <si>
    <t>HO (43.75%)  FR (6.25%)  JE (50%)</t>
  </si>
  <si>
    <t>JE4497</t>
  </si>
  <si>
    <t>GZY</t>
  </si>
  <si>
    <t>FR7167</t>
  </si>
  <si>
    <t>IG MUINEMOR HUBER</t>
  </si>
  <si>
    <t>HO (56.25%)  FR (25%)  JE (18.75%)</t>
  </si>
  <si>
    <t>VSN</t>
  </si>
  <si>
    <t>HO (46.88%)  FR (21.88%)  AY (6.25%)  JE (21.88%)  NR (3.13%)</t>
  </si>
  <si>
    <t>PSQ</t>
  </si>
  <si>
    <t>FR7170</t>
  </si>
  <si>
    <t>IG COOLNASOON ALAMO</t>
  </si>
  <si>
    <t>HO (62.5%)  FR (12.5%)  JE (25%)</t>
  </si>
  <si>
    <t>HO (62.5%)  FR (21.88%)  JE (12.5%)  UN (3.13%)</t>
  </si>
  <si>
    <t>SOK</t>
  </si>
  <si>
    <t>HO (56.25%)  FR (31.25%)  JE (12.5%)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</si>
</sst>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1" fontId="18" fillId="0" borderId="10" xfId="0" applyNumberFormat="1" applyFont="1" applyBorder="1" applyAlignment="1">
      <alignment horizontal="left"/>
    </xf>
    <xf numFmtId="1" fontId="16" fillId="33" borderId="10" xfId="0" applyNumberFormat="1" applyFont="1" applyFill="1" applyBorder="1" applyAlignment="1">
      <alignment horizontal="left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164" fontId="19" fillId="33" borderId="10" xfId="0" applyNumberFormat="1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2" fontId="19" fillId="33" borderId="10" xfId="0" applyNumberFormat="1" applyFont="1" applyFill="1" applyBorder="1" applyAlignment="1">
      <alignment horizontal="center" wrapText="1"/>
    </xf>
    <xf numFmtId="165" fontId="19" fillId="33" borderId="10" xfId="0" applyNumberFormat="1" applyFont="1" applyFill="1" applyBorder="1" applyAlignment="1">
      <alignment horizontal="center" wrapText="1"/>
    </xf>
    <xf numFmtId="0" fontId="16" fillId="0" borderId="0" xfId="0" applyFont="1"/>
    <xf numFmtId="0" fontId="18" fillId="0" borderId="10" xfId="0" applyFont="1" applyBorder="1"/>
    <xf numFmtId="0" fontId="0" fillId="0" borderId="10" xfId="0" applyBorder="1" applyAlignment="1">
      <alignment horizontal="center"/>
    </xf>
    <xf numFmtId="9" fontId="0" fillId="0" borderId="10" xfId="42" applyFont="1" applyFill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1" fontId="18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9" fontId="0" fillId="0" borderId="0" xfId="42" applyFont="1" applyFill="1" applyBorder="1" applyAlignment="1">
      <alignment horizontal="left"/>
    </xf>
    <xf numFmtId="0" fontId="0" fillId="33" borderId="10" xfId="0" applyFill="1" applyBorder="1"/>
    <xf numFmtId="164" fontId="16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34" borderId="0" xfId="0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35" borderId="10" xfId="0" applyNumberFormat="1" applyFill="1" applyBorder="1" applyAlignment="1">
      <alignment horizontal="left"/>
    </xf>
    <xf numFmtId="0" fontId="0" fillId="35" borderId="10" xfId="0" applyFill="1" applyBorder="1" applyAlignment="1">
      <alignment wrapText="1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horizontal="left" wrapText="1"/>
    </xf>
    <xf numFmtId="164" fontId="18" fillId="35" borderId="10" xfId="0" applyNumberFormat="1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wrapText="1"/>
    </xf>
    <xf numFmtId="2" fontId="18" fillId="35" borderId="10" xfId="0" applyNumberFormat="1" applyFont="1" applyFill="1" applyBorder="1" applyAlignment="1">
      <alignment horizontal="center" wrapText="1"/>
    </xf>
    <xf numFmtId="165" fontId="18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164" fontId="19" fillId="0" borderId="10" xfId="0" applyNumberFormat="1" applyFont="1" applyBorder="1" applyAlignment="1">
      <alignment horizontal="center" wrapText="1"/>
    </xf>
    <xf numFmtId="1" fontId="19" fillId="0" borderId="10" xfId="0" applyNumberFormat="1" applyFont="1" applyBorder="1" applyAlignment="1">
      <alignment horizontal="center" wrapText="1"/>
    </xf>
    <xf numFmtId="2" fontId="19" fillId="0" borderId="10" xfId="0" applyNumberFormat="1" applyFont="1" applyBorder="1" applyAlignment="1">
      <alignment horizontal="center" wrapText="1"/>
    </xf>
    <xf numFmtId="165" fontId="19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1" fontId="0" fillId="36" borderId="10" xfId="0" applyNumberFormat="1" applyFill="1" applyBorder="1" applyAlignment="1">
      <alignment horizontal="left"/>
    </xf>
    <xf numFmtId="0" fontId="0" fillId="36" borderId="10" xfId="0" applyFill="1" applyBorder="1" applyAlignment="1">
      <alignment wrapText="1"/>
    </xf>
    <xf numFmtId="0" fontId="0" fillId="36" borderId="10" xfId="0" applyFill="1" applyBorder="1" applyAlignment="1">
      <alignment horizontal="center" wrapText="1"/>
    </xf>
    <xf numFmtId="0" fontId="0" fillId="36" borderId="10" xfId="0" applyFill="1" applyBorder="1" applyAlignment="1">
      <alignment horizontal="left" wrapText="1"/>
    </xf>
    <xf numFmtId="164" fontId="18" fillId="36" borderId="10" xfId="0" applyNumberFormat="1" applyFont="1" applyFill="1" applyBorder="1" applyAlignment="1">
      <alignment horizontal="center" wrapText="1"/>
    </xf>
    <xf numFmtId="0" fontId="18" fillId="36" borderId="10" xfId="0" applyFont="1" applyFill="1" applyBorder="1" applyAlignment="1">
      <alignment horizontal="center" wrapText="1"/>
    </xf>
    <xf numFmtId="2" fontId="18" fillId="36" borderId="10" xfId="0" applyNumberFormat="1" applyFont="1" applyFill="1" applyBorder="1" applyAlignment="1">
      <alignment horizontal="center" wrapText="1"/>
    </xf>
    <xf numFmtId="165" fontId="18" fillId="36" borderId="10" xfId="0" applyNumberFormat="1" applyFont="1" applyFill="1" applyBorder="1" applyAlignment="1">
      <alignment horizontal="center" wrapText="1"/>
    </xf>
    <xf numFmtId="1" fontId="18" fillId="0" borderId="10" xfId="0" applyNumberFormat="1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left" vertical="center" wrapText="1"/>
    </xf>
    <xf numFmtId="0" fontId="0" fillId="36" borderId="10" xfId="0" applyFill="1" applyBorder="1" applyAlignment="1">
      <alignment vertical="center" wrapText="1"/>
    </xf>
    <xf numFmtId="164" fontId="16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18" fillId="0" borderId="0" xfId="0" applyNumberFormat="1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9ED8-995E-49EF-93D4-6D5B2A63BD11}">
  <dimension ref="A1:AA148"/>
  <sheetViews>
    <sheetView tabSelected="1" workbookViewId="0">
      <pane ySplit="1" topLeftCell="A2" activePane="bottomLeft" state="frozen"/>
      <selection activeCell="B1" sqref="B1"/>
      <selection pane="bottomLeft" activeCell="B110" sqref="B110"/>
    </sheetView>
  </sheetViews>
  <sheetFormatPr defaultRowHeight="15" x14ac:dyDescent="0.25"/>
  <cols>
    <col min="1" max="1" width="16.140625" bestFit="1" customWidth="1"/>
    <col min="2" max="2" width="31.5703125" bestFit="1" customWidth="1"/>
    <col min="3" max="3" width="7.85546875" style="20" customWidth="1"/>
    <col min="4" max="4" width="22" style="29" customWidth="1"/>
    <col min="5" max="5" width="10.5703125" bestFit="1" customWidth="1"/>
    <col min="6" max="6" width="7.140625" bestFit="1" customWidth="1"/>
    <col min="7" max="7" width="14.7109375" bestFit="1" customWidth="1"/>
    <col min="8" max="8" width="5" style="30" bestFit="1" customWidth="1"/>
    <col min="9" max="9" width="6.85546875" style="20" customWidth="1"/>
    <col min="10" max="10" width="7.7109375" style="30" bestFit="1" customWidth="1"/>
    <col min="11" max="11" width="6.85546875" style="30" bestFit="1" customWidth="1"/>
    <col min="12" max="12" width="7.28515625" style="30" bestFit="1" customWidth="1"/>
    <col min="13" max="13" width="6.85546875" style="30" bestFit="1" customWidth="1"/>
    <col min="14" max="14" width="8.7109375" style="30" bestFit="1" customWidth="1"/>
    <col min="15" max="15" width="6.7109375" style="30" bestFit="1" customWidth="1"/>
    <col min="16" max="16" width="7.42578125" style="30" bestFit="1" customWidth="1"/>
    <col min="17" max="17" width="8.140625" style="20" bestFit="1" customWidth="1"/>
    <col min="18" max="18" width="7.5703125" style="20" bestFit="1" customWidth="1"/>
    <col min="19" max="19" width="9.140625" style="20" bestFit="1"/>
    <col min="20" max="20" width="6.85546875" style="20" bestFit="1" customWidth="1"/>
    <col min="21" max="21" width="8.5703125" style="31" bestFit="1" customWidth="1"/>
    <col min="22" max="22" width="8.28515625" style="31" bestFit="1" customWidth="1"/>
    <col min="23" max="23" width="5.28515625" style="32" bestFit="1" customWidth="1"/>
    <col min="24" max="24" width="5.5703125" style="32" bestFit="1" customWidth="1"/>
    <col min="26" max="27" width="10.28515625" style="20" customWidth="1"/>
  </cols>
  <sheetData>
    <row r="1" spans="1:27" s="9" customFormat="1" ht="45" x14ac:dyDescent="0.25">
      <c r="A1" s="2" t="s">
        <v>277</v>
      </c>
      <c r="B1" s="3" t="s">
        <v>278</v>
      </c>
      <c r="C1" s="4" t="s">
        <v>279</v>
      </c>
      <c r="D1" s="4" t="s">
        <v>280</v>
      </c>
      <c r="E1" s="3" t="s">
        <v>281</v>
      </c>
      <c r="F1" s="3" t="s">
        <v>282</v>
      </c>
      <c r="G1" s="3" t="s">
        <v>283</v>
      </c>
      <c r="H1" s="5" t="s">
        <v>2</v>
      </c>
      <c r="I1" s="6" t="s">
        <v>284</v>
      </c>
      <c r="J1" s="5" t="s">
        <v>285</v>
      </c>
      <c r="K1" s="5" t="s">
        <v>286</v>
      </c>
      <c r="L1" s="5" t="s">
        <v>287</v>
      </c>
      <c r="M1" s="5" t="s">
        <v>288</v>
      </c>
      <c r="N1" s="5" t="s">
        <v>289</v>
      </c>
      <c r="O1" s="5" t="s">
        <v>290</v>
      </c>
      <c r="P1" s="5" t="s">
        <v>291</v>
      </c>
      <c r="Q1" s="6" t="s">
        <v>292</v>
      </c>
      <c r="R1" s="6" t="s">
        <v>293</v>
      </c>
      <c r="S1" s="6" t="s">
        <v>294</v>
      </c>
      <c r="T1" s="6" t="s">
        <v>295</v>
      </c>
      <c r="U1" s="7" t="s">
        <v>296</v>
      </c>
      <c r="V1" s="7" t="s">
        <v>297</v>
      </c>
      <c r="W1" s="8" t="s">
        <v>3</v>
      </c>
      <c r="X1" s="8" t="s">
        <v>298</v>
      </c>
      <c r="Y1" s="6" t="s">
        <v>5</v>
      </c>
      <c r="Z1" s="6" t="s">
        <v>6</v>
      </c>
      <c r="AA1" s="6" t="s">
        <v>7</v>
      </c>
    </row>
    <row r="2" spans="1:27" x14ac:dyDescent="0.25">
      <c r="A2" s="1" t="s">
        <v>55</v>
      </c>
      <c r="B2" s="10" t="s">
        <v>56</v>
      </c>
      <c r="C2" s="11" t="s">
        <v>299</v>
      </c>
      <c r="D2" s="12">
        <v>0.78129999999999999</v>
      </c>
      <c r="E2" s="13" t="s">
        <v>300</v>
      </c>
      <c r="F2" s="13" t="s">
        <v>29</v>
      </c>
      <c r="G2" s="13" t="s">
        <v>57</v>
      </c>
      <c r="H2" s="14">
        <v>287.67</v>
      </c>
      <c r="I2" s="11">
        <v>51</v>
      </c>
      <c r="J2" s="14">
        <v>97.97</v>
      </c>
      <c r="K2" s="14">
        <v>150.78</v>
      </c>
      <c r="L2" s="14">
        <v>36.299999999999997</v>
      </c>
      <c r="M2" s="14">
        <v>-13.41</v>
      </c>
      <c r="N2" s="14">
        <v>16</v>
      </c>
      <c r="O2" s="14">
        <v>-4</v>
      </c>
      <c r="P2" s="14">
        <v>3.91</v>
      </c>
      <c r="Q2" s="15">
        <v>184.9</v>
      </c>
      <c r="R2" s="15">
        <v>17.22</v>
      </c>
      <c r="S2" s="15">
        <v>13.4</v>
      </c>
      <c r="T2" s="15">
        <f>R2+S2</f>
        <v>30.619999999999997</v>
      </c>
      <c r="U2" s="16">
        <v>0.17</v>
      </c>
      <c r="V2" s="16">
        <v>0.12</v>
      </c>
      <c r="W2" s="17">
        <v>-7.79</v>
      </c>
      <c r="X2" s="17">
        <v>4.24</v>
      </c>
      <c r="Y2" s="11" t="s">
        <v>31</v>
      </c>
      <c r="Z2" s="11">
        <v>7.31</v>
      </c>
      <c r="AA2" s="11">
        <v>2.72</v>
      </c>
    </row>
    <row r="3" spans="1:27" x14ac:dyDescent="0.25">
      <c r="A3" s="1" t="s">
        <v>58</v>
      </c>
      <c r="B3" s="10" t="s">
        <v>59</v>
      </c>
      <c r="C3" s="11" t="s">
        <v>299</v>
      </c>
      <c r="D3" s="12">
        <v>0.96879999999999999</v>
      </c>
      <c r="E3" s="13" t="s">
        <v>300</v>
      </c>
      <c r="F3" s="13" t="s">
        <v>60</v>
      </c>
      <c r="G3" s="13" t="s">
        <v>61</v>
      </c>
      <c r="H3" s="14">
        <v>308.67</v>
      </c>
      <c r="I3" s="11">
        <v>50</v>
      </c>
      <c r="J3" s="14">
        <v>78.900000000000006</v>
      </c>
      <c r="K3" s="14">
        <v>156.66</v>
      </c>
      <c r="L3" s="14">
        <v>56.75</v>
      </c>
      <c r="M3" s="14">
        <v>-11.81</v>
      </c>
      <c r="N3" s="14">
        <v>7</v>
      </c>
      <c r="O3" s="14">
        <v>7</v>
      </c>
      <c r="P3" s="14">
        <v>14.09</v>
      </c>
      <c r="Q3" s="15">
        <v>230</v>
      </c>
      <c r="R3" s="15">
        <v>13.85</v>
      </c>
      <c r="S3" s="15">
        <v>12.04</v>
      </c>
      <c r="T3" s="15">
        <f>R3+S3</f>
        <v>25.89</v>
      </c>
      <c r="U3" s="16">
        <v>0.08</v>
      </c>
      <c r="V3" s="16">
        <v>7.0000000000000007E-2</v>
      </c>
      <c r="W3" s="17">
        <v>-9.61</v>
      </c>
      <c r="X3" s="17">
        <v>2.87</v>
      </c>
      <c r="Y3" s="11" t="s">
        <v>10</v>
      </c>
      <c r="Z3" s="11">
        <v>5.54</v>
      </c>
      <c r="AA3" s="11">
        <v>1.9</v>
      </c>
    </row>
    <row r="4" spans="1:27" x14ac:dyDescent="0.25">
      <c r="A4" s="1" t="s">
        <v>62</v>
      </c>
      <c r="B4" s="10" t="s">
        <v>63</v>
      </c>
      <c r="C4" s="11" t="s">
        <v>301</v>
      </c>
      <c r="D4" s="12">
        <v>0.6875</v>
      </c>
      <c r="E4" s="13" t="s">
        <v>300</v>
      </c>
      <c r="F4" s="13" t="s">
        <v>8</v>
      </c>
      <c r="G4" s="13" t="s">
        <v>64</v>
      </c>
      <c r="H4" s="14">
        <v>308.06</v>
      </c>
      <c r="I4" s="11">
        <v>52</v>
      </c>
      <c r="J4" s="14">
        <v>111.51</v>
      </c>
      <c r="K4" s="14">
        <v>138.61000000000001</v>
      </c>
      <c r="L4" s="14">
        <v>47.95</v>
      </c>
      <c r="M4" s="14">
        <v>-14.37</v>
      </c>
      <c r="N4" s="14">
        <v>18</v>
      </c>
      <c r="O4" s="14">
        <v>-1</v>
      </c>
      <c r="P4" s="14">
        <v>7.51</v>
      </c>
      <c r="Q4" s="15">
        <v>230.92</v>
      </c>
      <c r="R4" s="15">
        <v>21.79</v>
      </c>
      <c r="S4" s="15">
        <v>14.79</v>
      </c>
      <c r="T4" s="15">
        <f>R4+S4</f>
        <v>36.58</v>
      </c>
      <c r="U4" s="16">
        <v>0.21</v>
      </c>
      <c r="V4" s="16">
        <v>0.12</v>
      </c>
      <c r="W4" s="17">
        <v>-7.86</v>
      </c>
      <c r="X4" s="17">
        <v>3.19</v>
      </c>
      <c r="Y4" s="11" t="s">
        <v>10</v>
      </c>
      <c r="Z4" s="11">
        <v>3.9</v>
      </c>
      <c r="AA4" s="11">
        <v>1.61</v>
      </c>
    </row>
    <row r="5" spans="1:27" x14ac:dyDescent="0.25">
      <c r="A5" s="1" t="s">
        <v>65</v>
      </c>
      <c r="B5" s="10" t="s">
        <v>66</v>
      </c>
      <c r="C5" s="11" t="s">
        <v>301</v>
      </c>
      <c r="D5" s="12">
        <v>0.78129999999999999</v>
      </c>
      <c r="E5" s="13" t="s">
        <v>300</v>
      </c>
      <c r="F5" s="13" t="s">
        <v>67</v>
      </c>
      <c r="G5" s="13" t="s">
        <v>68</v>
      </c>
      <c r="H5" s="14">
        <v>300.24</v>
      </c>
      <c r="I5" s="11">
        <v>50</v>
      </c>
      <c r="J5" s="14">
        <v>97.4</v>
      </c>
      <c r="K5" s="14">
        <v>154.63</v>
      </c>
      <c r="L5" s="14">
        <v>36.68</v>
      </c>
      <c r="M5" s="14">
        <v>-14.97</v>
      </c>
      <c r="N5" s="14">
        <v>17</v>
      </c>
      <c r="O5" s="14">
        <v>0</v>
      </c>
      <c r="P5" s="14">
        <v>9.64</v>
      </c>
      <c r="Q5" s="15">
        <v>69.900000000000006</v>
      </c>
      <c r="R5" s="15">
        <v>17.23</v>
      </c>
      <c r="S5" s="15">
        <v>11.54</v>
      </c>
      <c r="T5" s="15">
        <f>R5+S5</f>
        <v>28.77</v>
      </c>
      <c r="U5" s="16">
        <v>0.25</v>
      </c>
      <c r="V5" s="16">
        <v>0.16</v>
      </c>
      <c r="W5" s="17">
        <v>-10.11</v>
      </c>
      <c r="X5" s="17">
        <v>2.2000000000000002</v>
      </c>
      <c r="Y5" s="11" t="s">
        <v>10</v>
      </c>
      <c r="Z5" s="11">
        <v>5.26</v>
      </c>
      <c r="AA5" s="11">
        <v>2.3199999999999998</v>
      </c>
    </row>
    <row r="6" spans="1:27" x14ac:dyDescent="0.25">
      <c r="A6" s="1" t="s">
        <v>69</v>
      </c>
      <c r="B6" s="10" t="s">
        <v>70</v>
      </c>
      <c r="C6" s="11" t="s">
        <v>299</v>
      </c>
      <c r="D6" s="12">
        <v>0.84379999999999999</v>
      </c>
      <c r="E6" s="13" t="s">
        <v>300</v>
      </c>
      <c r="F6" s="13" t="s">
        <v>13</v>
      </c>
      <c r="G6" s="13" t="s">
        <v>71</v>
      </c>
      <c r="H6" s="14">
        <v>295.68</v>
      </c>
      <c r="I6" s="11">
        <v>50</v>
      </c>
      <c r="J6" s="14">
        <v>112.09</v>
      </c>
      <c r="K6" s="14">
        <v>138.21</v>
      </c>
      <c r="L6" s="14">
        <v>44.17</v>
      </c>
      <c r="M6" s="14">
        <v>-3.45</v>
      </c>
      <c r="N6" s="14">
        <v>0</v>
      </c>
      <c r="O6" s="14">
        <v>6</v>
      </c>
      <c r="P6" s="14">
        <v>-1.01</v>
      </c>
      <c r="Q6" s="15">
        <v>125.35</v>
      </c>
      <c r="R6" s="15">
        <v>18.86</v>
      </c>
      <c r="S6" s="15">
        <v>14.31</v>
      </c>
      <c r="T6" s="15">
        <f>R6+S6</f>
        <v>33.17</v>
      </c>
      <c r="U6" s="16">
        <v>0.24</v>
      </c>
      <c r="V6" s="16">
        <v>0.17</v>
      </c>
      <c r="W6" s="17">
        <v>-8.4600000000000009</v>
      </c>
      <c r="X6" s="17">
        <v>2.5499999999999998</v>
      </c>
      <c r="Y6" s="11" t="s">
        <v>10</v>
      </c>
      <c r="Z6" s="11">
        <v>5.99</v>
      </c>
      <c r="AA6" s="11">
        <v>2.08</v>
      </c>
    </row>
    <row r="7" spans="1:27" x14ac:dyDescent="0.25">
      <c r="A7" s="1" t="s">
        <v>72</v>
      </c>
      <c r="B7" s="10" t="s">
        <v>73</v>
      </c>
      <c r="C7" s="11" t="s">
        <v>299</v>
      </c>
      <c r="D7" s="12">
        <v>0.78129999999999999</v>
      </c>
      <c r="E7" s="13" t="s">
        <v>300</v>
      </c>
      <c r="F7" s="13" t="s">
        <v>8</v>
      </c>
      <c r="G7" s="13" t="s">
        <v>74</v>
      </c>
      <c r="H7" s="14">
        <v>340.8</v>
      </c>
      <c r="I7" s="11">
        <v>52</v>
      </c>
      <c r="J7" s="14">
        <v>99.8</v>
      </c>
      <c r="K7" s="14">
        <v>157.16</v>
      </c>
      <c r="L7" s="14">
        <v>59.52</v>
      </c>
      <c r="M7" s="14">
        <v>-18.309999999999999</v>
      </c>
      <c r="N7" s="14">
        <v>20</v>
      </c>
      <c r="O7" s="14">
        <v>3</v>
      </c>
      <c r="P7" s="14">
        <v>19.86</v>
      </c>
      <c r="Q7" s="15">
        <v>216.06</v>
      </c>
      <c r="R7" s="15">
        <v>16.96</v>
      </c>
      <c r="S7" s="15">
        <v>14.28</v>
      </c>
      <c r="T7" s="15">
        <f>R7+S7</f>
        <v>31.240000000000002</v>
      </c>
      <c r="U7" s="16">
        <v>0.14000000000000001</v>
      </c>
      <c r="V7" s="16">
        <v>0.12</v>
      </c>
      <c r="W7" s="17">
        <v>-9.61</v>
      </c>
      <c r="X7" s="17">
        <v>2.91</v>
      </c>
      <c r="Y7" s="11" t="s">
        <v>10</v>
      </c>
      <c r="Z7" s="11">
        <v>2.46</v>
      </c>
      <c r="AA7" s="11">
        <v>1.45</v>
      </c>
    </row>
    <row r="8" spans="1:27" x14ac:dyDescent="0.25">
      <c r="A8" s="1" t="s">
        <v>75</v>
      </c>
      <c r="B8" s="10" t="s">
        <v>76</v>
      </c>
      <c r="C8" s="11" t="s">
        <v>299</v>
      </c>
      <c r="D8" s="12">
        <v>0.8125</v>
      </c>
      <c r="E8" s="13" t="s">
        <v>300</v>
      </c>
      <c r="F8" s="13" t="s">
        <v>52</v>
      </c>
      <c r="G8" s="13" t="s">
        <v>12</v>
      </c>
      <c r="H8" s="14">
        <v>276.64</v>
      </c>
      <c r="I8" s="11">
        <v>52</v>
      </c>
      <c r="J8" s="14">
        <v>103.36</v>
      </c>
      <c r="K8" s="14">
        <v>116.09</v>
      </c>
      <c r="L8" s="14">
        <v>42.25</v>
      </c>
      <c r="M8" s="14">
        <v>-9.77</v>
      </c>
      <c r="N8" s="14">
        <v>12</v>
      </c>
      <c r="O8" s="14">
        <v>3</v>
      </c>
      <c r="P8" s="14">
        <v>10.41</v>
      </c>
      <c r="Q8" s="15">
        <v>98.52</v>
      </c>
      <c r="R8" s="15">
        <v>19.07</v>
      </c>
      <c r="S8" s="15">
        <v>12.34</v>
      </c>
      <c r="T8" s="15">
        <f>R8+S8</f>
        <v>31.41</v>
      </c>
      <c r="U8" s="16">
        <v>0.26</v>
      </c>
      <c r="V8" s="16">
        <v>0.15</v>
      </c>
      <c r="W8" s="17">
        <v>-6.18</v>
      </c>
      <c r="X8" s="17">
        <v>3.08</v>
      </c>
      <c r="Y8" s="11" t="s">
        <v>10</v>
      </c>
      <c r="Z8" s="11">
        <v>4.8099999999999996</v>
      </c>
      <c r="AA8" s="11">
        <v>2.12</v>
      </c>
    </row>
    <row r="9" spans="1:27" x14ac:dyDescent="0.25">
      <c r="A9" s="1" t="s">
        <v>77</v>
      </c>
      <c r="B9" s="10" t="s">
        <v>78</v>
      </c>
      <c r="C9" s="11" t="s">
        <v>299</v>
      </c>
      <c r="D9" s="12">
        <v>0.9375</v>
      </c>
      <c r="E9" s="13" t="s">
        <v>300</v>
      </c>
      <c r="F9" s="13" t="s">
        <v>60</v>
      </c>
      <c r="G9" s="13" t="s">
        <v>79</v>
      </c>
      <c r="H9" s="14">
        <v>278.89999999999998</v>
      </c>
      <c r="I9" s="11">
        <v>51</v>
      </c>
      <c r="J9" s="14">
        <v>79.66</v>
      </c>
      <c r="K9" s="14">
        <v>126.58</v>
      </c>
      <c r="L9" s="14">
        <v>40.74</v>
      </c>
      <c r="M9" s="14">
        <v>3.97</v>
      </c>
      <c r="N9" s="14">
        <v>5</v>
      </c>
      <c r="O9" s="14">
        <v>3</v>
      </c>
      <c r="P9" s="14">
        <v>19.61</v>
      </c>
      <c r="Q9" s="15">
        <v>204.47</v>
      </c>
      <c r="R9" s="15">
        <v>14.55</v>
      </c>
      <c r="S9" s="15">
        <v>11.53</v>
      </c>
      <c r="T9" s="15">
        <v>27</v>
      </c>
      <c r="U9" s="16">
        <v>0.11</v>
      </c>
      <c r="V9" s="16">
        <v>0.08</v>
      </c>
      <c r="W9" s="17">
        <v>-8.0500000000000007</v>
      </c>
      <c r="X9" s="17">
        <v>2.0299999999999998</v>
      </c>
      <c r="Y9" s="11" t="s">
        <v>10</v>
      </c>
      <c r="Z9" s="11">
        <v>5.27</v>
      </c>
      <c r="AA9" s="11">
        <v>1.83</v>
      </c>
    </row>
    <row r="10" spans="1:27" x14ac:dyDescent="0.25">
      <c r="A10" s="1" t="s">
        <v>80</v>
      </c>
      <c r="B10" s="10" t="s">
        <v>81</v>
      </c>
      <c r="C10" s="11" t="s">
        <v>299</v>
      </c>
      <c r="D10" s="12">
        <v>0.75</v>
      </c>
      <c r="E10" s="13" t="s">
        <v>302</v>
      </c>
      <c r="F10" s="13" t="s">
        <v>22</v>
      </c>
      <c r="G10" s="13" t="s">
        <v>57</v>
      </c>
      <c r="H10" s="14">
        <v>335.8</v>
      </c>
      <c r="I10" s="11">
        <v>53</v>
      </c>
      <c r="J10" s="14">
        <v>87.65</v>
      </c>
      <c r="K10" s="14">
        <v>189.87</v>
      </c>
      <c r="L10" s="14">
        <v>38.729999999999997</v>
      </c>
      <c r="M10" s="14">
        <v>-11.19</v>
      </c>
      <c r="N10" s="14">
        <v>12</v>
      </c>
      <c r="O10" s="14">
        <v>4</v>
      </c>
      <c r="P10" s="14">
        <v>14.4</v>
      </c>
      <c r="Q10" s="15">
        <v>-6.35</v>
      </c>
      <c r="R10" s="15">
        <v>13.82</v>
      </c>
      <c r="S10" s="15">
        <v>9.92</v>
      </c>
      <c r="T10" s="15">
        <f>R10+S10</f>
        <v>23.740000000000002</v>
      </c>
      <c r="U10" s="16">
        <v>0.25</v>
      </c>
      <c r="V10" s="16">
        <v>0.18</v>
      </c>
      <c r="W10" s="17">
        <v>-10.52</v>
      </c>
      <c r="X10" s="17">
        <v>4.62</v>
      </c>
      <c r="Y10" s="11" t="s">
        <v>10</v>
      </c>
      <c r="Z10" s="11">
        <v>6.03</v>
      </c>
      <c r="AA10" s="11">
        <v>2.79</v>
      </c>
    </row>
    <row r="11" spans="1:27" x14ac:dyDescent="0.25">
      <c r="A11" s="1" t="s">
        <v>82</v>
      </c>
      <c r="B11" s="10" t="s">
        <v>83</v>
      </c>
      <c r="C11" s="11" t="s">
        <v>299</v>
      </c>
      <c r="D11" s="12">
        <v>0.78129999999999999</v>
      </c>
      <c r="E11" s="13" t="s">
        <v>302</v>
      </c>
      <c r="F11" s="13" t="s">
        <v>29</v>
      </c>
      <c r="G11" s="13" t="s">
        <v>57</v>
      </c>
      <c r="H11" s="14">
        <v>342.9</v>
      </c>
      <c r="I11" s="11">
        <v>52</v>
      </c>
      <c r="J11" s="14">
        <v>121.67</v>
      </c>
      <c r="K11" s="14">
        <v>138.12</v>
      </c>
      <c r="L11" s="14">
        <v>43.58</v>
      </c>
      <c r="M11" s="14">
        <v>4.1900000000000004</v>
      </c>
      <c r="N11" s="14">
        <v>9</v>
      </c>
      <c r="O11" s="14">
        <v>9</v>
      </c>
      <c r="P11" s="14">
        <v>17.239999999999998</v>
      </c>
      <c r="Q11" s="15">
        <v>73.19</v>
      </c>
      <c r="R11" s="15">
        <v>20.5</v>
      </c>
      <c r="S11" s="15">
        <v>14.56</v>
      </c>
      <c r="T11" s="15">
        <v>36</v>
      </c>
      <c r="U11" s="16">
        <v>0.3</v>
      </c>
      <c r="V11" s="16">
        <v>0.21</v>
      </c>
      <c r="W11" s="17">
        <v>-7.11</v>
      </c>
      <c r="X11" s="17">
        <v>3.91</v>
      </c>
      <c r="Y11" s="11" t="s">
        <v>31</v>
      </c>
      <c r="Z11" s="11">
        <v>6.69</v>
      </c>
      <c r="AA11" s="11">
        <v>2.5</v>
      </c>
    </row>
    <row r="12" spans="1:27" x14ac:dyDescent="0.25">
      <c r="A12" s="1" t="s">
        <v>84</v>
      </c>
      <c r="B12" s="10" t="s">
        <v>85</v>
      </c>
      <c r="C12" s="11" t="s">
        <v>299</v>
      </c>
      <c r="D12" s="12">
        <v>0.8125</v>
      </c>
      <c r="E12" s="13" t="s">
        <v>302</v>
      </c>
      <c r="F12" s="13" t="s">
        <v>29</v>
      </c>
      <c r="G12" s="13" t="s">
        <v>27</v>
      </c>
      <c r="H12" s="14">
        <v>322.97000000000003</v>
      </c>
      <c r="I12" s="11">
        <v>51</v>
      </c>
      <c r="J12" s="14">
        <v>116.01</v>
      </c>
      <c r="K12" s="14">
        <v>135.26</v>
      </c>
      <c r="L12" s="14">
        <v>48.47</v>
      </c>
      <c r="M12" s="14">
        <v>-3.72</v>
      </c>
      <c r="N12" s="14">
        <v>5</v>
      </c>
      <c r="O12" s="14">
        <v>9</v>
      </c>
      <c r="P12" s="14">
        <v>13.18</v>
      </c>
      <c r="Q12" s="15">
        <v>57.48</v>
      </c>
      <c r="R12" s="15">
        <v>23.29</v>
      </c>
      <c r="S12" s="15">
        <v>12.37</v>
      </c>
      <c r="T12" s="15">
        <v>35</v>
      </c>
      <c r="U12" s="16">
        <v>0.36</v>
      </c>
      <c r="V12" s="16">
        <v>0.18</v>
      </c>
      <c r="W12" s="17">
        <v>-7.89</v>
      </c>
      <c r="X12" s="17">
        <v>2.89</v>
      </c>
      <c r="Y12" s="11" t="s">
        <v>10</v>
      </c>
      <c r="Z12" s="11">
        <v>5.71</v>
      </c>
      <c r="AA12" s="11">
        <v>2.27</v>
      </c>
    </row>
    <row r="13" spans="1:27" x14ac:dyDescent="0.25">
      <c r="A13" s="1" t="s">
        <v>86</v>
      </c>
      <c r="B13" s="10" t="s">
        <v>87</v>
      </c>
      <c r="C13" s="11" t="s">
        <v>299</v>
      </c>
      <c r="D13" s="12">
        <v>0.84375</v>
      </c>
      <c r="E13" s="13" t="s">
        <v>302</v>
      </c>
      <c r="F13" s="13" t="s">
        <v>40</v>
      </c>
      <c r="G13" s="13" t="s">
        <v>88</v>
      </c>
      <c r="H13" s="14">
        <v>296.49</v>
      </c>
      <c r="I13" s="11">
        <v>50</v>
      </c>
      <c r="J13" s="14">
        <v>99.68</v>
      </c>
      <c r="K13" s="14">
        <v>120.89</v>
      </c>
      <c r="L13" s="14">
        <v>41.89</v>
      </c>
      <c r="M13" s="14">
        <v>-6.18</v>
      </c>
      <c r="N13" s="14">
        <v>12</v>
      </c>
      <c r="O13" s="14">
        <v>8</v>
      </c>
      <c r="P13" s="14">
        <v>20.28</v>
      </c>
      <c r="Q13" s="15">
        <v>79.59</v>
      </c>
      <c r="R13" s="15">
        <v>18.32</v>
      </c>
      <c r="S13" s="15">
        <v>11.69</v>
      </c>
      <c r="T13" s="15">
        <f>R13+S13</f>
        <v>30.009999999999998</v>
      </c>
      <c r="U13" s="16">
        <v>0.26</v>
      </c>
      <c r="V13" s="16">
        <v>0.15</v>
      </c>
      <c r="W13" s="17">
        <v>-7.46</v>
      </c>
      <c r="X13" s="17">
        <v>2.17</v>
      </c>
      <c r="Y13" s="11" t="s">
        <v>10</v>
      </c>
      <c r="Z13" s="11">
        <v>3.38</v>
      </c>
      <c r="AA13" s="11">
        <v>1.93</v>
      </c>
    </row>
    <row r="14" spans="1:27" x14ac:dyDescent="0.25">
      <c r="A14" s="1" t="s">
        <v>89</v>
      </c>
      <c r="B14" s="10" t="s">
        <v>90</v>
      </c>
      <c r="C14" s="11" t="s">
        <v>301</v>
      </c>
      <c r="D14" s="12">
        <v>0.6875</v>
      </c>
      <c r="E14" s="13" t="s">
        <v>302</v>
      </c>
      <c r="F14" s="13" t="s">
        <v>91</v>
      </c>
      <c r="G14" s="13" t="s">
        <v>21</v>
      </c>
      <c r="H14" s="14">
        <v>353.28</v>
      </c>
      <c r="I14" s="11">
        <v>52</v>
      </c>
      <c r="J14" s="14">
        <v>107.38</v>
      </c>
      <c r="K14" s="14">
        <v>169.06</v>
      </c>
      <c r="L14" s="14">
        <v>51.35</v>
      </c>
      <c r="M14" s="14">
        <v>-4.0999999999999996</v>
      </c>
      <c r="N14" s="14">
        <v>7</v>
      </c>
      <c r="O14" s="14">
        <v>5</v>
      </c>
      <c r="P14" s="14">
        <v>17.920000000000002</v>
      </c>
      <c r="Q14" s="15">
        <v>67.36</v>
      </c>
      <c r="R14" s="15">
        <v>18.41</v>
      </c>
      <c r="S14" s="15">
        <v>12.78</v>
      </c>
      <c r="T14" s="15">
        <f>R14+S14</f>
        <v>31.189999999999998</v>
      </c>
      <c r="U14" s="16">
        <v>0.27</v>
      </c>
      <c r="V14" s="16">
        <v>0.18</v>
      </c>
      <c r="W14" s="17">
        <v>-10.96</v>
      </c>
      <c r="X14" s="17">
        <v>2.5</v>
      </c>
      <c r="Y14" s="11" t="s">
        <v>10</v>
      </c>
      <c r="Z14" s="11">
        <v>5.53</v>
      </c>
      <c r="AA14" s="11">
        <v>2.0299999999999998</v>
      </c>
    </row>
    <row r="15" spans="1:27" x14ac:dyDescent="0.25">
      <c r="A15" s="1" t="s">
        <v>92</v>
      </c>
      <c r="B15" s="10" t="s">
        <v>93</v>
      </c>
      <c r="C15" s="11" t="s">
        <v>301</v>
      </c>
      <c r="D15" s="12">
        <v>0.78125</v>
      </c>
      <c r="E15" s="13" t="s">
        <v>302</v>
      </c>
      <c r="F15" s="13" t="s">
        <v>8</v>
      </c>
      <c r="G15" s="13" t="s">
        <v>94</v>
      </c>
      <c r="H15" s="14">
        <v>354.81</v>
      </c>
      <c r="I15" s="11">
        <v>53</v>
      </c>
      <c r="J15" s="14">
        <v>108.84</v>
      </c>
      <c r="K15" s="14">
        <v>167.57</v>
      </c>
      <c r="L15" s="14">
        <v>59.09</v>
      </c>
      <c r="M15" s="14">
        <v>-19.39</v>
      </c>
      <c r="N15" s="14">
        <v>18</v>
      </c>
      <c r="O15" s="14">
        <v>4</v>
      </c>
      <c r="P15" s="14">
        <v>16.37</v>
      </c>
      <c r="Q15" s="15">
        <v>162.77000000000001</v>
      </c>
      <c r="R15" s="15">
        <v>19.059999999999999</v>
      </c>
      <c r="S15" s="15">
        <v>14.26</v>
      </c>
      <c r="T15" s="15">
        <f>R15+S15</f>
        <v>33.32</v>
      </c>
      <c r="U15" s="16">
        <v>0.22</v>
      </c>
      <c r="V15" s="16">
        <v>0.15</v>
      </c>
      <c r="W15" s="17">
        <v>-10.199999999999999</v>
      </c>
      <c r="X15" s="17">
        <v>3.15</v>
      </c>
      <c r="Y15" s="11" t="s">
        <v>10</v>
      </c>
      <c r="Z15" s="11">
        <v>4.54</v>
      </c>
      <c r="AA15" s="11">
        <v>1.72</v>
      </c>
    </row>
    <row r="16" spans="1:27" x14ac:dyDescent="0.25">
      <c r="A16" s="1" t="s">
        <v>95</v>
      </c>
      <c r="B16" s="10" t="s">
        <v>96</v>
      </c>
      <c r="C16" s="11" t="s">
        <v>299</v>
      </c>
      <c r="D16" s="12">
        <v>0.78129999999999999</v>
      </c>
      <c r="E16" s="13" t="s">
        <v>302</v>
      </c>
      <c r="F16" s="13" t="s">
        <v>29</v>
      </c>
      <c r="G16" s="13" t="s">
        <v>16</v>
      </c>
      <c r="H16" s="14">
        <v>349.24</v>
      </c>
      <c r="I16" s="11">
        <v>50</v>
      </c>
      <c r="J16" s="14">
        <v>118.5</v>
      </c>
      <c r="K16" s="14">
        <v>150.32</v>
      </c>
      <c r="L16" s="14">
        <v>54.78</v>
      </c>
      <c r="M16" s="14">
        <v>-2.21</v>
      </c>
      <c r="N16" s="14">
        <v>9</v>
      </c>
      <c r="O16" s="14">
        <v>12</v>
      </c>
      <c r="P16" s="14">
        <v>6.64</v>
      </c>
      <c r="Q16" s="15">
        <v>119.12</v>
      </c>
      <c r="R16" s="15">
        <v>20.09</v>
      </c>
      <c r="S16" s="15">
        <v>14.87</v>
      </c>
      <c r="T16" s="15">
        <f>R16+S16</f>
        <v>34.96</v>
      </c>
      <c r="U16" s="16">
        <v>0.26</v>
      </c>
      <c r="V16" s="16">
        <v>0.19</v>
      </c>
      <c r="W16" s="17">
        <v>-8.0500000000000007</v>
      </c>
      <c r="X16" s="17">
        <v>3.94</v>
      </c>
      <c r="Y16" s="11" t="s">
        <v>31</v>
      </c>
      <c r="Z16" s="11">
        <v>6.56</v>
      </c>
      <c r="AA16" s="11">
        <v>2.56</v>
      </c>
    </row>
    <row r="17" spans="1:27" x14ac:dyDescent="0.25">
      <c r="A17" s="1" t="s">
        <v>97</v>
      </c>
      <c r="B17" s="10" t="s">
        <v>98</v>
      </c>
      <c r="C17" s="11" t="s">
        <v>301</v>
      </c>
      <c r="D17" s="12">
        <v>0.75</v>
      </c>
      <c r="E17" s="13" t="s">
        <v>300</v>
      </c>
      <c r="F17" s="13" t="s">
        <v>99</v>
      </c>
      <c r="G17" s="13" t="s">
        <v>100</v>
      </c>
      <c r="H17" s="14">
        <v>320.67</v>
      </c>
      <c r="I17" s="11">
        <v>51</v>
      </c>
      <c r="J17" s="14">
        <v>97.62</v>
      </c>
      <c r="K17" s="14">
        <v>156.41</v>
      </c>
      <c r="L17" s="14">
        <v>50.92</v>
      </c>
      <c r="M17" s="14">
        <v>-26.68</v>
      </c>
      <c r="N17" s="14">
        <v>23</v>
      </c>
      <c r="O17" s="14">
        <v>-2</v>
      </c>
      <c r="P17" s="14">
        <v>21.6</v>
      </c>
      <c r="Q17" s="15">
        <v>-101.68</v>
      </c>
      <c r="R17" s="15">
        <v>19.52</v>
      </c>
      <c r="S17" s="15">
        <v>8.14</v>
      </c>
      <c r="T17" s="15">
        <f>R17+S17</f>
        <v>27.66</v>
      </c>
      <c r="U17" s="16">
        <v>0.42</v>
      </c>
      <c r="V17" s="16">
        <v>0.21</v>
      </c>
      <c r="W17" s="17">
        <v>-8.81</v>
      </c>
      <c r="X17" s="17">
        <v>3.66</v>
      </c>
      <c r="Y17" s="11" t="s">
        <v>10</v>
      </c>
      <c r="Z17" s="11">
        <v>5.08</v>
      </c>
      <c r="AA17" s="11">
        <v>1.64</v>
      </c>
    </row>
    <row r="18" spans="1:27" x14ac:dyDescent="0.25">
      <c r="A18" s="1" t="s">
        <v>101</v>
      </c>
      <c r="B18" s="10" t="s">
        <v>102</v>
      </c>
      <c r="C18" s="11" t="s">
        <v>299</v>
      </c>
      <c r="D18" s="12">
        <v>0.875</v>
      </c>
      <c r="E18" s="13" t="s">
        <v>302</v>
      </c>
      <c r="F18" s="13" t="s">
        <v>103</v>
      </c>
      <c r="G18" s="13" t="s">
        <v>57</v>
      </c>
      <c r="H18" s="14">
        <v>316.3</v>
      </c>
      <c r="I18" s="11">
        <v>52</v>
      </c>
      <c r="J18" s="14">
        <v>83.21</v>
      </c>
      <c r="K18" s="14">
        <v>174.01</v>
      </c>
      <c r="L18" s="14">
        <v>40.229999999999997</v>
      </c>
      <c r="M18" s="14">
        <v>-10.84</v>
      </c>
      <c r="N18" s="14">
        <v>16</v>
      </c>
      <c r="O18" s="14">
        <v>3</v>
      </c>
      <c r="P18" s="14">
        <v>10.130000000000001</v>
      </c>
      <c r="Q18" s="15">
        <v>-103.21</v>
      </c>
      <c r="R18" s="15">
        <v>14.31</v>
      </c>
      <c r="S18" s="15">
        <v>7.51</v>
      </c>
      <c r="T18" s="15">
        <f>R18+S18</f>
        <v>21.82</v>
      </c>
      <c r="U18" s="16">
        <v>0.33</v>
      </c>
      <c r="V18" s="16">
        <v>0.2</v>
      </c>
      <c r="W18" s="17">
        <v>-10.029999999999999</v>
      </c>
      <c r="X18" s="17">
        <v>3.84</v>
      </c>
      <c r="Y18" s="11" t="s">
        <v>31</v>
      </c>
      <c r="Z18" s="11">
        <v>7.07</v>
      </c>
      <c r="AA18" s="11">
        <v>2.4500000000000002</v>
      </c>
    </row>
    <row r="19" spans="1:27" x14ac:dyDescent="0.25">
      <c r="A19" s="1" t="s">
        <v>104</v>
      </c>
      <c r="B19" s="10" t="s">
        <v>105</v>
      </c>
      <c r="C19" s="11" t="s">
        <v>299</v>
      </c>
      <c r="D19" s="12">
        <v>0.75</v>
      </c>
      <c r="E19" s="13" t="s">
        <v>302</v>
      </c>
      <c r="F19" s="13" t="s">
        <v>29</v>
      </c>
      <c r="G19" s="13" t="s">
        <v>21</v>
      </c>
      <c r="H19" s="14">
        <v>324.27999999999997</v>
      </c>
      <c r="I19" s="11">
        <v>52</v>
      </c>
      <c r="J19" s="14">
        <v>134.25</v>
      </c>
      <c r="K19" s="14">
        <v>122.69</v>
      </c>
      <c r="L19" s="14">
        <v>51.14</v>
      </c>
      <c r="M19" s="14">
        <v>-5.19</v>
      </c>
      <c r="N19" s="14">
        <v>4</v>
      </c>
      <c r="O19" s="14">
        <v>3</v>
      </c>
      <c r="P19" s="14">
        <v>13.95</v>
      </c>
      <c r="Q19" s="15">
        <v>172.61</v>
      </c>
      <c r="R19" s="15">
        <v>25.99</v>
      </c>
      <c r="S19" s="15">
        <v>16.28</v>
      </c>
      <c r="T19" s="15">
        <f>R19+S19</f>
        <v>42.269999999999996</v>
      </c>
      <c r="U19" s="16">
        <v>0.33</v>
      </c>
      <c r="V19" s="16">
        <v>0.18</v>
      </c>
      <c r="W19" s="17">
        <v>-6.27</v>
      </c>
      <c r="X19" s="17">
        <v>3.52</v>
      </c>
      <c r="Y19" s="11" t="s">
        <v>10</v>
      </c>
      <c r="Z19" s="11">
        <v>5.5</v>
      </c>
      <c r="AA19" s="11">
        <v>2.1</v>
      </c>
    </row>
    <row r="20" spans="1:27" x14ac:dyDescent="0.25">
      <c r="A20" s="1" t="s">
        <v>106</v>
      </c>
      <c r="B20" s="10" t="s">
        <v>107</v>
      </c>
      <c r="C20" s="11" t="s">
        <v>301</v>
      </c>
      <c r="D20" s="12">
        <v>0.78125</v>
      </c>
      <c r="E20" s="13" t="s">
        <v>302</v>
      </c>
      <c r="F20" s="13" t="s">
        <v>108</v>
      </c>
      <c r="G20" s="13" t="s">
        <v>26</v>
      </c>
      <c r="H20" s="14">
        <v>303.25</v>
      </c>
      <c r="I20" s="11">
        <v>50</v>
      </c>
      <c r="J20" s="14">
        <v>101.98</v>
      </c>
      <c r="K20" s="14">
        <v>144.81</v>
      </c>
      <c r="L20" s="14">
        <v>41.22</v>
      </c>
      <c r="M20" s="14">
        <v>-3.97</v>
      </c>
      <c r="N20" s="14">
        <v>9</v>
      </c>
      <c r="O20" s="14">
        <v>6</v>
      </c>
      <c r="P20" s="14">
        <v>3.64</v>
      </c>
      <c r="Q20" s="15">
        <v>73.3</v>
      </c>
      <c r="R20" s="15">
        <v>13.98</v>
      </c>
      <c r="S20" s="15">
        <v>13.52</v>
      </c>
      <c r="T20" s="15">
        <f>R20+S20</f>
        <v>27.5</v>
      </c>
      <c r="U20" s="16">
        <v>0.19</v>
      </c>
      <c r="V20" s="16">
        <v>0.19</v>
      </c>
      <c r="W20" s="17">
        <v>-8.57</v>
      </c>
      <c r="X20" s="17">
        <v>2.97</v>
      </c>
      <c r="Y20" s="11" t="s">
        <v>31</v>
      </c>
      <c r="Z20" s="11">
        <v>6.74</v>
      </c>
      <c r="AA20" s="11">
        <v>2.31</v>
      </c>
    </row>
    <row r="21" spans="1:27" x14ac:dyDescent="0.25">
      <c r="A21" s="1" t="s">
        <v>109</v>
      </c>
      <c r="B21" s="10" t="s">
        <v>110</v>
      </c>
      <c r="C21" s="11" t="s">
        <v>299</v>
      </c>
      <c r="D21" s="12">
        <v>0.71879999999999999</v>
      </c>
      <c r="E21" s="13" t="s">
        <v>300</v>
      </c>
      <c r="F21" s="13" t="s">
        <v>20</v>
      </c>
      <c r="G21" s="13" t="s">
        <v>30</v>
      </c>
      <c r="H21" s="14">
        <v>257.86</v>
      </c>
      <c r="I21" s="11">
        <v>53</v>
      </c>
      <c r="J21" s="14">
        <v>108.43</v>
      </c>
      <c r="K21" s="14">
        <v>99.63</v>
      </c>
      <c r="L21" s="14">
        <v>34.65</v>
      </c>
      <c r="M21" s="14">
        <v>-10.3</v>
      </c>
      <c r="N21" s="14">
        <v>9</v>
      </c>
      <c r="O21" s="14">
        <v>-3</v>
      </c>
      <c r="P21" s="14">
        <v>18.75</v>
      </c>
      <c r="Q21" s="15">
        <v>191.05</v>
      </c>
      <c r="R21" s="15">
        <v>15.08</v>
      </c>
      <c r="S21" s="15">
        <v>16.03</v>
      </c>
      <c r="T21" s="15">
        <f>R21+S21</f>
        <v>31.11</v>
      </c>
      <c r="U21" s="16">
        <v>0.13</v>
      </c>
      <c r="V21" s="16">
        <v>0.16</v>
      </c>
      <c r="W21" s="17">
        <v>-6.64</v>
      </c>
      <c r="X21" s="17">
        <v>1.29</v>
      </c>
      <c r="Y21" s="11" t="s">
        <v>10</v>
      </c>
      <c r="Z21" s="11">
        <v>5.31</v>
      </c>
      <c r="AA21" s="11">
        <v>2.21</v>
      </c>
    </row>
    <row r="22" spans="1:27" x14ac:dyDescent="0.25">
      <c r="A22" s="1" t="s">
        <v>111</v>
      </c>
      <c r="B22" s="10" t="s">
        <v>112</v>
      </c>
      <c r="C22" s="11" t="s">
        <v>301</v>
      </c>
      <c r="D22" s="12">
        <v>0.75</v>
      </c>
      <c r="E22" s="13" t="s">
        <v>300</v>
      </c>
      <c r="F22" s="13" t="s">
        <v>67</v>
      </c>
      <c r="G22" s="13" t="s">
        <v>113</v>
      </c>
      <c r="H22" s="14">
        <v>252.47</v>
      </c>
      <c r="I22" s="11">
        <v>52</v>
      </c>
      <c r="J22" s="14">
        <v>102.45</v>
      </c>
      <c r="K22" s="14">
        <v>111.87</v>
      </c>
      <c r="L22" s="14">
        <v>42.3</v>
      </c>
      <c r="M22" s="14">
        <v>-12.85</v>
      </c>
      <c r="N22" s="14">
        <v>7</v>
      </c>
      <c r="O22" s="14">
        <v>-5</v>
      </c>
      <c r="P22" s="14">
        <v>7.03</v>
      </c>
      <c r="Q22" s="15">
        <v>101.55</v>
      </c>
      <c r="R22" s="15">
        <v>18.68</v>
      </c>
      <c r="S22" s="15">
        <v>12.37</v>
      </c>
      <c r="T22" s="15">
        <f>R22+S22</f>
        <v>31.049999999999997</v>
      </c>
      <c r="U22" s="16">
        <v>0.25</v>
      </c>
      <c r="V22" s="16">
        <v>0.15</v>
      </c>
      <c r="W22" s="17">
        <v>-6.2</v>
      </c>
      <c r="X22" s="17">
        <v>2.72</v>
      </c>
      <c r="Y22" s="11" t="s">
        <v>10</v>
      </c>
      <c r="Z22" s="11">
        <v>5.46</v>
      </c>
      <c r="AA22" s="11">
        <v>2.42</v>
      </c>
    </row>
    <row r="23" spans="1:27" x14ac:dyDescent="0.25">
      <c r="A23" s="1" t="s">
        <v>114</v>
      </c>
      <c r="B23" s="10" t="s">
        <v>115</v>
      </c>
      <c r="C23" s="11" t="s">
        <v>301</v>
      </c>
      <c r="D23" s="12">
        <v>0.6875</v>
      </c>
      <c r="E23" s="13" t="s">
        <v>300</v>
      </c>
      <c r="F23" s="13" t="s">
        <v>116</v>
      </c>
      <c r="G23" s="13" t="s">
        <v>57</v>
      </c>
      <c r="H23" s="14">
        <v>345.9</v>
      </c>
      <c r="I23" s="11">
        <v>53</v>
      </c>
      <c r="J23" s="14">
        <v>86.49</v>
      </c>
      <c r="K23" s="14">
        <v>163.37</v>
      </c>
      <c r="L23" s="14">
        <v>57.12</v>
      </c>
      <c r="M23" s="14">
        <v>-4.46</v>
      </c>
      <c r="N23" s="14">
        <v>23</v>
      </c>
      <c r="O23" s="14">
        <v>-1</v>
      </c>
      <c r="P23" s="14">
        <v>21.21</v>
      </c>
      <c r="Q23" s="15">
        <v>-40.54</v>
      </c>
      <c r="R23" s="15">
        <v>13.68</v>
      </c>
      <c r="S23" s="15">
        <v>9.25</v>
      </c>
      <c r="T23" s="15">
        <f>R23+S23</f>
        <v>22.93</v>
      </c>
      <c r="U23" s="16">
        <v>0.27</v>
      </c>
      <c r="V23" s="16">
        <v>0.19</v>
      </c>
      <c r="W23" s="17">
        <v>-9.6</v>
      </c>
      <c r="X23" s="17">
        <v>3.42</v>
      </c>
      <c r="Y23" s="11" t="s">
        <v>10</v>
      </c>
      <c r="Z23" s="11">
        <v>4.88</v>
      </c>
      <c r="AA23" s="11">
        <v>1.99</v>
      </c>
    </row>
    <row r="24" spans="1:27" x14ac:dyDescent="0.25">
      <c r="A24" s="1" t="s">
        <v>117</v>
      </c>
      <c r="B24" s="10" t="s">
        <v>118</v>
      </c>
      <c r="C24" s="11" t="s">
        <v>299</v>
      </c>
      <c r="D24" s="12">
        <v>0.8125</v>
      </c>
      <c r="E24" s="13" t="s">
        <v>300</v>
      </c>
      <c r="F24" s="13" t="s">
        <v>119</v>
      </c>
      <c r="G24" s="13" t="s">
        <v>120</v>
      </c>
      <c r="H24" s="14">
        <v>302.7</v>
      </c>
      <c r="I24" s="11">
        <v>52</v>
      </c>
      <c r="J24" s="14">
        <v>95.52</v>
      </c>
      <c r="K24" s="14">
        <v>124.98</v>
      </c>
      <c r="L24" s="14">
        <v>58.54</v>
      </c>
      <c r="M24" s="14">
        <v>-12.58</v>
      </c>
      <c r="N24" s="14">
        <v>19</v>
      </c>
      <c r="O24" s="14">
        <v>10</v>
      </c>
      <c r="P24" s="14">
        <v>7.22</v>
      </c>
      <c r="Q24" s="15">
        <v>170.92</v>
      </c>
      <c r="R24" s="15">
        <v>14.08</v>
      </c>
      <c r="S24" s="15">
        <v>13.88</v>
      </c>
      <c r="T24" s="15">
        <f>R24+S24</f>
        <v>27.96</v>
      </c>
      <c r="U24" s="16">
        <v>0.13</v>
      </c>
      <c r="V24" s="16">
        <v>0.14000000000000001</v>
      </c>
      <c r="W24" s="17">
        <v>-6.58</v>
      </c>
      <c r="X24" s="17">
        <v>3.39</v>
      </c>
      <c r="Y24" s="11" t="s">
        <v>10</v>
      </c>
      <c r="Z24" s="11">
        <v>5.27</v>
      </c>
      <c r="AA24" s="11">
        <v>1.91</v>
      </c>
    </row>
    <row r="25" spans="1:27" x14ac:dyDescent="0.25">
      <c r="A25" s="1" t="s">
        <v>121</v>
      </c>
      <c r="B25" s="10" t="s">
        <v>122</v>
      </c>
      <c r="C25" s="11" t="s">
        <v>299</v>
      </c>
      <c r="D25" s="12">
        <v>0.78129999999999999</v>
      </c>
      <c r="E25" s="13" t="s">
        <v>300</v>
      </c>
      <c r="F25" s="13" t="s">
        <v>29</v>
      </c>
      <c r="G25" s="13" t="s">
        <v>123</v>
      </c>
      <c r="H25" s="14">
        <v>328.95</v>
      </c>
      <c r="I25" s="11">
        <v>52</v>
      </c>
      <c r="J25" s="14">
        <v>119.16</v>
      </c>
      <c r="K25" s="14">
        <v>142.49</v>
      </c>
      <c r="L25" s="14">
        <v>56.83</v>
      </c>
      <c r="M25" s="14">
        <v>-14.21</v>
      </c>
      <c r="N25" s="14">
        <v>8</v>
      </c>
      <c r="O25" s="14">
        <v>7</v>
      </c>
      <c r="P25" s="14">
        <v>9.58</v>
      </c>
      <c r="Q25" s="15">
        <v>107.41</v>
      </c>
      <c r="R25" s="15">
        <v>21.71</v>
      </c>
      <c r="S25" s="15">
        <v>14.23</v>
      </c>
      <c r="T25" s="15">
        <f>R25+S25</f>
        <v>35.94</v>
      </c>
      <c r="U25" s="16">
        <v>0.3</v>
      </c>
      <c r="V25" s="16">
        <v>0.18</v>
      </c>
      <c r="W25" s="17">
        <v>-7.28</v>
      </c>
      <c r="X25" s="17">
        <v>4.09</v>
      </c>
      <c r="Y25" s="11" t="s">
        <v>10</v>
      </c>
      <c r="Z25" s="11">
        <v>5.57</v>
      </c>
      <c r="AA25" s="11">
        <v>2.14</v>
      </c>
    </row>
    <row r="26" spans="1:27" x14ac:dyDescent="0.25">
      <c r="A26" s="1" t="s">
        <v>124</v>
      </c>
      <c r="B26" s="10" t="s">
        <v>125</v>
      </c>
      <c r="C26" s="11" t="s">
        <v>301</v>
      </c>
      <c r="D26" s="12">
        <v>0.71879999999999999</v>
      </c>
      <c r="E26" s="13" t="s">
        <v>300</v>
      </c>
      <c r="F26" s="13" t="s">
        <v>29</v>
      </c>
      <c r="G26" s="13" t="s">
        <v>126</v>
      </c>
      <c r="H26" s="14">
        <v>316.36</v>
      </c>
      <c r="I26" s="11">
        <v>47</v>
      </c>
      <c r="J26" s="14">
        <v>117.52</v>
      </c>
      <c r="K26" s="14">
        <v>137.07</v>
      </c>
      <c r="L26" s="14">
        <v>44.89</v>
      </c>
      <c r="M26" s="14">
        <v>2.2400000000000002</v>
      </c>
      <c r="N26" s="14">
        <v>1</v>
      </c>
      <c r="O26" s="14">
        <v>5</v>
      </c>
      <c r="P26" s="14">
        <v>9.44</v>
      </c>
      <c r="Q26" s="15">
        <v>115.09</v>
      </c>
      <c r="R26" s="15">
        <v>19.5</v>
      </c>
      <c r="S26" s="15">
        <v>14.85</v>
      </c>
      <c r="T26" s="15">
        <v>35</v>
      </c>
      <c r="U26" s="16">
        <v>0.26</v>
      </c>
      <c r="V26" s="16">
        <v>0.19</v>
      </c>
      <c r="W26" s="17">
        <v>-7.54</v>
      </c>
      <c r="X26" s="17">
        <v>3.39</v>
      </c>
      <c r="Y26" s="11" t="s">
        <v>10</v>
      </c>
      <c r="Z26" s="11">
        <v>4.93</v>
      </c>
      <c r="AA26" s="11">
        <v>2.44</v>
      </c>
    </row>
    <row r="27" spans="1:27" x14ac:dyDescent="0.25">
      <c r="A27" s="1" t="s">
        <v>127</v>
      </c>
      <c r="B27" s="10" t="s">
        <v>128</v>
      </c>
      <c r="C27" s="11" t="s">
        <v>301</v>
      </c>
      <c r="D27" s="12">
        <v>0.71879999999999999</v>
      </c>
      <c r="E27" s="13" t="s">
        <v>300</v>
      </c>
      <c r="F27" s="13" t="s">
        <v>22</v>
      </c>
      <c r="G27" s="13" t="s">
        <v>129</v>
      </c>
      <c r="H27" s="14">
        <v>303.91000000000003</v>
      </c>
      <c r="I27" s="11">
        <v>53</v>
      </c>
      <c r="J27" s="14">
        <v>89.24</v>
      </c>
      <c r="K27" s="14">
        <v>153.1</v>
      </c>
      <c r="L27" s="14">
        <v>48.3</v>
      </c>
      <c r="M27" s="14">
        <v>-8.82</v>
      </c>
      <c r="N27" s="14">
        <v>4</v>
      </c>
      <c r="O27" s="14">
        <v>5</v>
      </c>
      <c r="P27" s="14">
        <v>12.74</v>
      </c>
      <c r="Q27" s="15">
        <v>16.489999999999998</v>
      </c>
      <c r="R27" s="15">
        <v>13.88</v>
      </c>
      <c r="S27" s="15">
        <v>10.52</v>
      </c>
      <c r="T27" s="15">
        <v>25</v>
      </c>
      <c r="U27" s="16">
        <v>0.23</v>
      </c>
      <c r="V27" s="16">
        <v>0.17</v>
      </c>
      <c r="W27" s="17">
        <v>-9.86</v>
      </c>
      <c r="X27" s="17">
        <v>2.33</v>
      </c>
      <c r="Y27" s="11" t="s">
        <v>10</v>
      </c>
      <c r="Z27" s="11">
        <v>5.65</v>
      </c>
      <c r="AA27" s="11">
        <v>2.66</v>
      </c>
    </row>
    <row r="28" spans="1:27" x14ac:dyDescent="0.25">
      <c r="A28" s="1" t="s">
        <v>130</v>
      </c>
      <c r="B28" s="10" t="s">
        <v>131</v>
      </c>
      <c r="C28" s="11" t="s">
        <v>301</v>
      </c>
      <c r="D28" s="12">
        <v>0.75</v>
      </c>
      <c r="E28" s="13" t="s">
        <v>300</v>
      </c>
      <c r="F28" s="13" t="s">
        <v>22</v>
      </c>
      <c r="G28" s="13" t="s">
        <v>132</v>
      </c>
      <c r="H28" s="14">
        <v>283.52</v>
      </c>
      <c r="I28" s="11">
        <v>52</v>
      </c>
      <c r="J28" s="14">
        <v>108.23</v>
      </c>
      <c r="K28" s="14">
        <v>110.63</v>
      </c>
      <c r="L28" s="14">
        <v>46.01</v>
      </c>
      <c r="M28" s="14">
        <v>-5.44</v>
      </c>
      <c r="N28" s="14">
        <v>12</v>
      </c>
      <c r="O28" s="14">
        <v>3</v>
      </c>
      <c r="P28" s="14">
        <v>8.92</v>
      </c>
      <c r="Q28" s="15">
        <v>171.48</v>
      </c>
      <c r="R28" s="15">
        <v>19.850000000000001</v>
      </c>
      <c r="S28" s="15">
        <v>14.01</v>
      </c>
      <c r="T28" s="15">
        <f>R28+S28</f>
        <v>33.86</v>
      </c>
      <c r="U28" s="16">
        <v>0.22</v>
      </c>
      <c r="V28" s="16">
        <v>0.14000000000000001</v>
      </c>
      <c r="W28" s="17">
        <v>-6.22</v>
      </c>
      <c r="X28" s="17">
        <v>2.6</v>
      </c>
      <c r="Y28" s="11" t="s">
        <v>31</v>
      </c>
      <c r="Z28" s="11">
        <v>6.55</v>
      </c>
      <c r="AA28" s="11">
        <v>2.25</v>
      </c>
    </row>
    <row r="29" spans="1:27" x14ac:dyDescent="0.25">
      <c r="A29" s="1" t="s">
        <v>133</v>
      </c>
      <c r="B29" s="10" t="s">
        <v>134</v>
      </c>
      <c r="C29" s="11" t="s">
        <v>301</v>
      </c>
      <c r="D29" s="12">
        <v>0.8125</v>
      </c>
      <c r="E29" s="13" t="s">
        <v>302</v>
      </c>
      <c r="F29" s="13" t="s">
        <v>135</v>
      </c>
      <c r="G29" s="13" t="s">
        <v>15</v>
      </c>
      <c r="H29" s="14">
        <v>308.12</v>
      </c>
      <c r="I29" s="11">
        <v>51</v>
      </c>
      <c r="J29" s="14">
        <v>111.74</v>
      </c>
      <c r="K29" s="14">
        <v>131.32</v>
      </c>
      <c r="L29" s="14">
        <v>59.16</v>
      </c>
      <c r="M29" s="14">
        <v>-10.16</v>
      </c>
      <c r="N29" s="14">
        <v>11</v>
      </c>
      <c r="O29" s="14">
        <v>4</v>
      </c>
      <c r="P29" s="14">
        <v>0.97</v>
      </c>
      <c r="Q29" s="15">
        <v>134.83000000000001</v>
      </c>
      <c r="R29" s="15">
        <v>19.920000000000002</v>
      </c>
      <c r="S29" s="15">
        <v>14.02</v>
      </c>
      <c r="T29" s="15">
        <f>R29+S29</f>
        <v>33.94</v>
      </c>
      <c r="U29" s="16">
        <v>0.25</v>
      </c>
      <c r="V29" s="16">
        <v>0.16</v>
      </c>
      <c r="W29" s="17">
        <v>-8.1300000000000008</v>
      </c>
      <c r="X29" s="17">
        <v>2.33</v>
      </c>
      <c r="Y29" s="11" t="s">
        <v>10</v>
      </c>
      <c r="Z29" s="11">
        <v>4.47</v>
      </c>
      <c r="AA29" s="11">
        <v>1.6</v>
      </c>
    </row>
    <row r="30" spans="1:27" x14ac:dyDescent="0.25">
      <c r="A30" s="1" t="s">
        <v>136</v>
      </c>
      <c r="B30" s="10" t="s">
        <v>137</v>
      </c>
      <c r="C30" s="11" t="s">
        <v>299</v>
      </c>
      <c r="D30" s="12">
        <v>0.78129999999999999</v>
      </c>
      <c r="E30" s="13" t="s">
        <v>302</v>
      </c>
      <c r="F30" s="13" t="s">
        <v>13</v>
      </c>
      <c r="G30" s="13" t="s">
        <v>57</v>
      </c>
      <c r="H30" s="14">
        <v>325.81</v>
      </c>
      <c r="I30" s="11">
        <v>51</v>
      </c>
      <c r="J30" s="14">
        <v>128.01</v>
      </c>
      <c r="K30" s="14">
        <v>134.51</v>
      </c>
      <c r="L30" s="14">
        <v>52.94</v>
      </c>
      <c r="M30" s="14">
        <v>-2.85</v>
      </c>
      <c r="N30" s="14">
        <v>6</v>
      </c>
      <c r="O30" s="14">
        <v>1</v>
      </c>
      <c r="P30" s="14">
        <v>6.29</v>
      </c>
      <c r="Q30" s="15">
        <v>162.12</v>
      </c>
      <c r="R30" s="15">
        <v>20.64</v>
      </c>
      <c r="S30" s="15">
        <v>16.95</v>
      </c>
      <c r="T30" s="15">
        <f>R30+S30</f>
        <v>37.590000000000003</v>
      </c>
      <c r="U30" s="16">
        <v>0.24</v>
      </c>
      <c r="V30" s="16">
        <v>0.19</v>
      </c>
      <c r="W30" s="17">
        <v>-7.1</v>
      </c>
      <c r="X30" s="17">
        <v>3.63</v>
      </c>
      <c r="Y30" s="11" t="s">
        <v>10</v>
      </c>
      <c r="Z30" s="11">
        <v>3.58</v>
      </c>
      <c r="AA30" s="11">
        <v>1.67</v>
      </c>
    </row>
    <row r="31" spans="1:27" x14ac:dyDescent="0.25">
      <c r="A31" s="1" t="s">
        <v>138</v>
      </c>
      <c r="B31" s="10" t="s">
        <v>139</v>
      </c>
      <c r="C31" s="11" t="s">
        <v>301</v>
      </c>
      <c r="D31" s="12">
        <v>0.65625</v>
      </c>
      <c r="E31" s="13" t="s">
        <v>302</v>
      </c>
      <c r="F31" s="13" t="s">
        <v>99</v>
      </c>
      <c r="G31" s="13" t="s">
        <v>140</v>
      </c>
      <c r="H31" s="14">
        <v>329.68</v>
      </c>
      <c r="I31" s="11">
        <v>51</v>
      </c>
      <c r="J31" s="14">
        <v>87.59</v>
      </c>
      <c r="K31" s="14">
        <v>175.66</v>
      </c>
      <c r="L31" s="14">
        <v>48.43</v>
      </c>
      <c r="M31" s="14">
        <v>-28.36</v>
      </c>
      <c r="N31" s="14">
        <v>28</v>
      </c>
      <c r="O31" s="14">
        <v>0</v>
      </c>
      <c r="P31" s="14">
        <v>18.5</v>
      </c>
      <c r="Q31" s="15">
        <v>45.9</v>
      </c>
      <c r="R31" s="15">
        <v>16.28</v>
      </c>
      <c r="S31" s="15">
        <v>9.84</v>
      </c>
      <c r="T31" s="15">
        <f>R31+S31</f>
        <v>26.12</v>
      </c>
      <c r="U31" s="16">
        <v>0.25</v>
      </c>
      <c r="V31" s="16">
        <v>0.14000000000000001</v>
      </c>
      <c r="W31" s="17">
        <v>-10.26</v>
      </c>
      <c r="X31" s="17">
        <v>3.74</v>
      </c>
      <c r="Y31" s="11" t="s">
        <v>10</v>
      </c>
      <c r="Z31" s="11">
        <v>5.21</v>
      </c>
      <c r="AA31" s="11">
        <v>2.1</v>
      </c>
    </row>
    <row r="32" spans="1:27" x14ac:dyDescent="0.25">
      <c r="A32" s="1" t="s">
        <v>141</v>
      </c>
      <c r="B32" s="10" t="s">
        <v>142</v>
      </c>
      <c r="C32" s="11" t="s">
        <v>301</v>
      </c>
      <c r="D32" s="12">
        <v>0.75</v>
      </c>
      <c r="E32" s="13" t="s">
        <v>302</v>
      </c>
      <c r="F32" s="13" t="s">
        <v>99</v>
      </c>
      <c r="G32" s="13" t="s">
        <v>143</v>
      </c>
      <c r="H32" s="14">
        <v>302.14</v>
      </c>
      <c r="I32" s="11">
        <v>52</v>
      </c>
      <c r="J32" s="14">
        <v>100.49</v>
      </c>
      <c r="K32" s="14">
        <v>139.74</v>
      </c>
      <c r="L32" s="14">
        <v>54.01</v>
      </c>
      <c r="M32" s="14">
        <v>-26.89</v>
      </c>
      <c r="N32" s="14">
        <v>25</v>
      </c>
      <c r="O32" s="14">
        <v>-5</v>
      </c>
      <c r="P32" s="14">
        <v>14.44</v>
      </c>
      <c r="Q32" s="15">
        <v>-17.21</v>
      </c>
      <c r="R32" s="15">
        <v>22.69</v>
      </c>
      <c r="S32" s="15">
        <v>8.8000000000000007</v>
      </c>
      <c r="T32" s="15">
        <v>32</v>
      </c>
      <c r="U32" s="16">
        <v>0.41</v>
      </c>
      <c r="V32" s="16">
        <v>0.16</v>
      </c>
      <c r="W32" s="17">
        <v>-7.96</v>
      </c>
      <c r="X32" s="17">
        <v>3.18</v>
      </c>
      <c r="Y32" s="11" t="s">
        <v>10</v>
      </c>
      <c r="Z32" s="11">
        <v>4.54</v>
      </c>
      <c r="AA32" s="11">
        <v>1.63</v>
      </c>
    </row>
    <row r="33" spans="1:27" x14ac:dyDescent="0.25">
      <c r="A33" s="1" t="s">
        <v>144</v>
      </c>
      <c r="B33" s="10" t="s">
        <v>145</v>
      </c>
      <c r="C33" s="11" t="s">
        <v>299</v>
      </c>
      <c r="D33" s="12">
        <v>0.78129999999999999</v>
      </c>
      <c r="E33" s="13" t="s">
        <v>302</v>
      </c>
      <c r="F33" s="13" t="s">
        <v>40</v>
      </c>
      <c r="G33" s="13" t="s">
        <v>27</v>
      </c>
      <c r="H33" s="14">
        <v>306.13</v>
      </c>
      <c r="I33" s="11">
        <v>51</v>
      </c>
      <c r="J33" s="14">
        <v>109.71</v>
      </c>
      <c r="K33" s="14">
        <v>136.06</v>
      </c>
      <c r="L33" s="14">
        <v>40.799999999999997</v>
      </c>
      <c r="M33" s="14">
        <v>-5.5</v>
      </c>
      <c r="N33" s="14">
        <v>15</v>
      </c>
      <c r="O33" s="14">
        <v>1</v>
      </c>
      <c r="P33" s="14">
        <v>8.76</v>
      </c>
      <c r="Q33" s="15">
        <v>79.09</v>
      </c>
      <c r="R33" s="15">
        <v>23.94</v>
      </c>
      <c r="S33" s="15">
        <v>11.4</v>
      </c>
      <c r="T33" s="15">
        <f>R33+S33</f>
        <v>35.340000000000003</v>
      </c>
      <c r="U33" s="16">
        <v>0.36</v>
      </c>
      <c r="V33" s="16">
        <v>0.15</v>
      </c>
      <c r="W33" s="17">
        <v>-8.27</v>
      </c>
      <c r="X33" s="17">
        <v>2.57</v>
      </c>
      <c r="Y33" s="11" t="s">
        <v>10</v>
      </c>
      <c r="Z33" s="11">
        <v>4.0199999999999996</v>
      </c>
      <c r="AA33" s="11">
        <v>1.73</v>
      </c>
    </row>
    <row r="34" spans="1:27" x14ac:dyDescent="0.25">
      <c r="A34" s="1" t="s">
        <v>146</v>
      </c>
      <c r="B34" s="10" t="s">
        <v>147</v>
      </c>
      <c r="C34" s="11" t="s">
        <v>299</v>
      </c>
      <c r="D34" s="12">
        <v>0.84379999999999999</v>
      </c>
      <c r="E34" s="13" t="s">
        <v>300</v>
      </c>
      <c r="F34" s="13" t="s">
        <v>8</v>
      </c>
      <c r="G34" s="13" t="s">
        <v>120</v>
      </c>
      <c r="H34" s="14">
        <v>290.43</v>
      </c>
      <c r="I34" s="11">
        <v>50</v>
      </c>
      <c r="J34" s="14">
        <v>87.51</v>
      </c>
      <c r="K34" s="14">
        <v>138.87</v>
      </c>
      <c r="L34" s="14">
        <v>49.82</v>
      </c>
      <c r="M34" s="14">
        <v>-5.14</v>
      </c>
      <c r="N34" s="14">
        <v>13</v>
      </c>
      <c r="O34" s="14">
        <v>3</v>
      </c>
      <c r="P34" s="14">
        <v>3.44</v>
      </c>
      <c r="Q34" s="15">
        <v>285.19</v>
      </c>
      <c r="R34" s="15">
        <v>13.65</v>
      </c>
      <c r="S34" s="15">
        <v>14.42</v>
      </c>
      <c r="T34" s="15">
        <f>R34+S34</f>
        <v>28.07</v>
      </c>
      <c r="U34" s="16">
        <v>0.04</v>
      </c>
      <c r="V34" s="16">
        <v>0.08</v>
      </c>
      <c r="W34" s="17">
        <v>-7.96</v>
      </c>
      <c r="X34" s="17">
        <v>3.11</v>
      </c>
      <c r="Y34" s="11" t="s">
        <v>10</v>
      </c>
      <c r="Z34" s="11">
        <v>4.21</v>
      </c>
      <c r="AA34" s="11">
        <v>2.2200000000000002</v>
      </c>
    </row>
    <row r="35" spans="1:27" x14ac:dyDescent="0.25">
      <c r="A35" s="1" t="s">
        <v>148</v>
      </c>
      <c r="B35" s="10" t="s">
        <v>149</v>
      </c>
      <c r="C35" s="11" t="s">
        <v>299</v>
      </c>
      <c r="D35" s="12">
        <v>0.75</v>
      </c>
      <c r="E35" s="13" t="s">
        <v>300</v>
      </c>
      <c r="F35" s="13" t="s">
        <v>40</v>
      </c>
      <c r="G35" s="13" t="s">
        <v>26</v>
      </c>
      <c r="H35" s="14">
        <v>298.83999999999997</v>
      </c>
      <c r="I35" s="11">
        <v>50</v>
      </c>
      <c r="J35" s="14">
        <v>120.79</v>
      </c>
      <c r="K35" s="14">
        <v>126.65</v>
      </c>
      <c r="L35" s="14">
        <v>39.42</v>
      </c>
      <c r="M35" s="14">
        <v>-13.32</v>
      </c>
      <c r="N35" s="14">
        <v>7</v>
      </c>
      <c r="O35" s="14">
        <v>11</v>
      </c>
      <c r="P35" s="14">
        <v>7.26</v>
      </c>
      <c r="Q35" s="15">
        <v>67.7</v>
      </c>
      <c r="R35" s="15">
        <v>22.16</v>
      </c>
      <c r="S35" s="15">
        <v>13.74</v>
      </c>
      <c r="T35" s="15">
        <f>R35+S35</f>
        <v>35.9</v>
      </c>
      <c r="U35" s="16">
        <v>0.34</v>
      </c>
      <c r="V35" s="16">
        <v>0.2</v>
      </c>
      <c r="W35" s="17">
        <v>-6.89</v>
      </c>
      <c r="X35" s="17">
        <v>3.21</v>
      </c>
      <c r="Y35" s="11" t="s">
        <v>10</v>
      </c>
      <c r="Z35" s="11">
        <v>4.9800000000000004</v>
      </c>
      <c r="AA35" s="11">
        <v>2.14</v>
      </c>
    </row>
    <row r="36" spans="1:27" x14ac:dyDescent="0.25">
      <c r="A36" s="1" t="s">
        <v>150</v>
      </c>
      <c r="B36" s="10" t="s">
        <v>151</v>
      </c>
      <c r="C36" s="11" t="s">
        <v>299</v>
      </c>
      <c r="D36" s="12">
        <v>0.875</v>
      </c>
      <c r="E36" s="13" t="s">
        <v>300</v>
      </c>
      <c r="F36" s="13" t="s">
        <v>152</v>
      </c>
      <c r="G36" s="13" t="s">
        <v>57</v>
      </c>
      <c r="H36" s="14">
        <v>302.14999999999998</v>
      </c>
      <c r="I36" s="11">
        <v>52</v>
      </c>
      <c r="J36" s="14">
        <v>107.48</v>
      </c>
      <c r="K36" s="14">
        <v>127.85</v>
      </c>
      <c r="L36" s="14">
        <v>52.29</v>
      </c>
      <c r="M36" s="14">
        <v>-6.86</v>
      </c>
      <c r="N36" s="14">
        <v>9</v>
      </c>
      <c r="O36" s="14">
        <v>4</v>
      </c>
      <c r="P36" s="14">
        <v>8.48</v>
      </c>
      <c r="Q36" s="15">
        <v>167.34</v>
      </c>
      <c r="R36" s="15">
        <v>16.2</v>
      </c>
      <c r="S36" s="15">
        <v>15.11</v>
      </c>
      <c r="T36" s="15">
        <f>R36+S36</f>
        <v>31.31</v>
      </c>
      <c r="U36" s="16">
        <v>0.16</v>
      </c>
      <c r="V36" s="16">
        <v>0.16</v>
      </c>
      <c r="W36" s="17">
        <v>-6.68</v>
      </c>
      <c r="X36" s="17">
        <v>3.52</v>
      </c>
      <c r="Y36" s="11" t="s">
        <v>10</v>
      </c>
      <c r="Z36" s="11">
        <v>5</v>
      </c>
      <c r="AA36" s="11">
        <v>1.95</v>
      </c>
    </row>
    <row r="37" spans="1:27" x14ac:dyDescent="0.25">
      <c r="A37" s="1" t="s">
        <v>153</v>
      </c>
      <c r="B37" s="10" t="s">
        <v>154</v>
      </c>
      <c r="C37" s="11" t="s">
        <v>301</v>
      </c>
      <c r="D37" s="12">
        <v>0.71879999999999999</v>
      </c>
      <c r="E37" s="13" t="s">
        <v>300</v>
      </c>
      <c r="F37" s="13" t="s">
        <v>29</v>
      </c>
      <c r="G37" s="13" t="s">
        <v>15</v>
      </c>
      <c r="H37" s="14">
        <v>312.64999999999998</v>
      </c>
      <c r="I37" s="11">
        <v>50</v>
      </c>
      <c r="J37" s="14">
        <v>127.24</v>
      </c>
      <c r="K37" s="14">
        <v>117</v>
      </c>
      <c r="L37" s="14">
        <v>56.96</v>
      </c>
      <c r="M37" s="14">
        <v>-4.5</v>
      </c>
      <c r="N37" s="14">
        <v>7</v>
      </c>
      <c r="O37" s="14">
        <v>5</v>
      </c>
      <c r="P37" s="14">
        <v>3.33</v>
      </c>
      <c r="Q37" s="15">
        <v>186.91</v>
      </c>
      <c r="R37" s="15">
        <v>22.22</v>
      </c>
      <c r="S37" s="15">
        <v>16.64</v>
      </c>
      <c r="T37" s="15">
        <f>R37+S37</f>
        <v>38.86</v>
      </c>
      <c r="U37" s="16">
        <v>0.25</v>
      </c>
      <c r="V37" s="16">
        <v>0.17</v>
      </c>
      <c r="W37" s="17">
        <v>-6.4</v>
      </c>
      <c r="X37" s="17">
        <v>2.93</v>
      </c>
      <c r="Y37" s="11" t="s">
        <v>10</v>
      </c>
      <c r="Z37" s="11">
        <v>5.18</v>
      </c>
      <c r="AA37" s="11">
        <v>2.15</v>
      </c>
    </row>
    <row r="38" spans="1:27" x14ac:dyDescent="0.25">
      <c r="A38" s="1" t="s">
        <v>155</v>
      </c>
      <c r="B38" s="10" t="s">
        <v>156</v>
      </c>
      <c r="C38" s="11" t="s">
        <v>299</v>
      </c>
      <c r="D38" s="12">
        <v>0.84379999999999999</v>
      </c>
      <c r="E38" s="13" t="s">
        <v>300</v>
      </c>
      <c r="F38" s="13" t="s">
        <v>8</v>
      </c>
      <c r="G38" s="13" t="s">
        <v>23</v>
      </c>
      <c r="H38" s="14">
        <v>332.93</v>
      </c>
      <c r="I38" s="11">
        <v>53</v>
      </c>
      <c r="J38" s="14">
        <v>106.66</v>
      </c>
      <c r="K38" s="14">
        <v>160.28</v>
      </c>
      <c r="L38" s="14">
        <v>50.41</v>
      </c>
      <c r="M38" s="14">
        <v>-10.42</v>
      </c>
      <c r="N38" s="14">
        <v>13</v>
      </c>
      <c r="O38" s="14">
        <v>10</v>
      </c>
      <c r="P38" s="14">
        <v>2.96</v>
      </c>
      <c r="Q38" s="15">
        <v>271.37</v>
      </c>
      <c r="R38" s="15">
        <v>16.32</v>
      </c>
      <c r="S38" s="15">
        <v>16.52</v>
      </c>
      <c r="T38" s="15">
        <f>R38+S38</f>
        <v>32.840000000000003</v>
      </c>
      <c r="U38" s="16">
        <v>0.1</v>
      </c>
      <c r="V38" s="16">
        <v>0.12</v>
      </c>
      <c r="W38" s="17">
        <v>-8.89</v>
      </c>
      <c r="X38" s="17">
        <v>3.89</v>
      </c>
      <c r="Y38" s="11" t="s">
        <v>10</v>
      </c>
      <c r="Z38" s="11">
        <v>4.97</v>
      </c>
      <c r="AA38" s="11">
        <v>2.2200000000000002</v>
      </c>
    </row>
    <row r="39" spans="1:27" x14ac:dyDescent="0.25">
      <c r="A39" s="1" t="s">
        <v>157</v>
      </c>
      <c r="B39" s="10" t="s">
        <v>158</v>
      </c>
      <c r="C39" s="11" t="s">
        <v>301</v>
      </c>
      <c r="D39" s="12">
        <v>0.78129999999999999</v>
      </c>
      <c r="E39" s="13" t="s">
        <v>300</v>
      </c>
      <c r="F39" s="13" t="s">
        <v>159</v>
      </c>
      <c r="G39" s="13" t="s">
        <v>30</v>
      </c>
      <c r="H39" s="14">
        <v>279.67</v>
      </c>
      <c r="I39" s="11">
        <v>53</v>
      </c>
      <c r="J39" s="14">
        <v>117.34</v>
      </c>
      <c r="K39" s="14">
        <v>90.19</v>
      </c>
      <c r="L39" s="14">
        <v>53.18</v>
      </c>
      <c r="M39" s="14">
        <v>-1.25</v>
      </c>
      <c r="N39" s="14">
        <v>10</v>
      </c>
      <c r="O39" s="14">
        <v>1</v>
      </c>
      <c r="P39" s="14">
        <v>9.19</v>
      </c>
      <c r="Q39" s="15">
        <v>138.44999999999999</v>
      </c>
      <c r="R39" s="15">
        <v>21.84</v>
      </c>
      <c r="S39" s="15">
        <v>14.35</v>
      </c>
      <c r="T39" s="15">
        <f>R39+S39</f>
        <v>36.19</v>
      </c>
      <c r="U39" s="16">
        <v>0.28000000000000003</v>
      </c>
      <c r="V39" s="16">
        <v>0.16</v>
      </c>
      <c r="W39" s="17">
        <v>-5.13</v>
      </c>
      <c r="X39" s="17">
        <v>2.06</v>
      </c>
      <c r="Y39" s="11" t="s">
        <v>10</v>
      </c>
      <c r="Z39" s="11">
        <v>5.33</v>
      </c>
      <c r="AA39" s="11">
        <v>1.97</v>
      </c>
    </row>
    <row r="40" spans="1:27" x14ac:dyDescent="0.25">
      <c r="A40" s="1" t="s">
        <v>160</v>
      </c>
      <c r="B40" s="10" t="s">
        <v>161</v>
      </c>
      <c r="C40" s="11" t="s">
        <v>301</v>
      </c>
      <c r="D40" s="12">
        <v>0.75</v>
      </c>
      <c r="E40" s="13" t="s">
        <v>300</v>
      </c>
      <c r="F40" s="13" t="s">
        <v>29</v>
      </c>
      <c r="G40" s="13" t="s">
        <v>162</v>
      </c>
      <c r="H40" s="14">
        <v>301.29000000000002</v>
      </c>
      <c r="I40" s="11">
        <v>50</v>
      </c>
      <c r="J40" s="14">
        <v>110.43</v>
      </c>
      <c r="K40" s="14">
        <v>126.88</v>
      </c>
      <c r="L40" s="14">
        <v>55.16</v>
      </c>
      <c r="M40" s="14">
        <v>-6.3</v>
      </c>
      <c r="N40" s="14">
        <v>7</v>
      </c>
      <c r="O40" s="14">
        <v>-1</v>
      </c>
      <c r="P40" s="14">
        <v>8.3800000000000008</v>
      </c>
      <c r="Q40" s="15">
        <v>145.79</v>
      </c>
      <c r="R40" s="15">
        <v>17.28</v>
      </c>
      <c r="S40" s="15">
        <v>14.9</v>
      </c>
      <c r="T40" s="15">
        <f>R40+S40</f>
        <v>32.18</v>
      </c>
      <c r="U40" s="16">
        <v>0.2</v>
      </c>
      <c r="V40" s="16">
        <v>0.17</v>
      </c>
      <c r="W40" s="17">
        <v>-6.82</v>
      </c>
      <c r="X40" s="17">
        <v>3.3</v>
      </c>
      <c r="Y40" s="11" t="s">
        <v>10</v>
      </c>
      <c r="Z40" s="11">
        <v>5.36</v>
      </c>
      <c r="AA40" s="11">
        <v>2.42</v>
      </c>
    </row>
    <row r="41" spans="1:27" x14ac:dyDescent="0.25">
      <c r="A41" s="1" t="s">
        <v>163</v>
      </c>
      <c r="B41" s="10" t="s">
        <v>164</v>
      </c>
      <c r="C41" s="11" t="s">
        <v>301</v>
      </c>
      <c r="D41" s="12">
        <v>0.71875</v>
      </c>
      <c r="E41" s="13" t="s">
        <v>302</v>
      </c>
      <c r="F41" s="13" t="s">
        <v>29</v>
      </c>
      <c r="G41" s="13" t="s">
        <v>165</v>
      </c>
      <c r="H41" s="14">
        <v>326.85000000000002</v>
      </c>
      <c r="I41" s="11">
        <v>51</v>
      </c>
      <c r="J41" s="14">
        <v>94.31</v>
      </c>
      <c r="K41" s="14">
        <v>198.28</v>
      </c>
      <c r="L41" s="14">
        <v>27.01</v>
      </c>
      <c r="M41" s="14">
        <v>-9.1199999999999992</v>
      </c>
      <c r="N41" s="14">
        <v>8</v>
      </c>
      <c r="O41" s="14">
        <v>1</v>
      </c>
      <c r="P41" s="14">
        <v>7.16</v>
      </c>
      <c r="Q41" s="15">
        <v>-11.95</v>
      </c>
      <c r="R41" s="15">
        <v>18.59</v>
      </c>
      <c r="S41" s="15">
        <v>9.2799999999999994</v>
      </c>
      <c r="T41" s="15">
        <f>R41+S41</f>
        <v>27.869999999999997</v>
      </c>
      <c r="U41" s="16">
        <v>0.33</v>
      </c>
      <c r="V41" s="16">
        <v>0.17</v>
      </c>
      <c r="W41" s="17">
        <v>-14.1</v>
      </c>
      <c r="X41" s="17">
        <v>1.67</v>
      </c>
      <c r="Y41" s="11" t="s">
        <v>31</v>
      </c>
      <c r="Z41" s="11">
        <v>6.94</v>
      </c>
      <c r="AA41" s="11">
        <v>2.74</v>
      </c>
    </row>
    <row r="42" spans="1:27" x14ac:dyDescent="0.25">
      <c r="A42" s="1" t="s">
        <v>166</v>
      </c>
      <c r="B42" s="10" t="s">
        <v>167</v>
      </c>
      <c r="C42" s="11" t="s">
        <v>301</v>
      </c>
      <c r="D42" s="12">
        <v>0.6875</v>
      </c>
      <c r="E42" s="13" t="s">
        <v>300</v>
      </c>
      <c r="F42" s="13" t="s">
        <v>46</v>
      </c>
      <c r="G42" s="13" t="s">
        <v>168</v>
      </c>
      <c r="H42" s="14">
        <v>300.39</v>
      </c>
      <c r="I42" s="11">
        <v>56</v>
      </c>
      <c r="J42" s="14">
        <v>112.14</v>
      </c>
      <c r="K42" s="14">
        <v>117.52</v>
      </c>
      <c r="L42" s="14">
        <v>54.4</v>
      </c>
      <c r="M42" s="14">
        <v>-13.83</v>
      </c>
      <c r="N42" s="14">
        <v>13</v>
      </c>
      <c r="O42" s="14">
        <v>4</v>
      </c>
      <c r="P42" s="14">
        <v>12.73</v>
      </c>
      <c r="Q42" s="15">
        <v>109.52</v>
      </c>
      <c r="R42" s="15">
        <v>17.55</v>
      </c>
      <c r="S42" s="15">
        <v>14.54</v>
      </c>
      <c r="T42" s="15">
        <v>33</v>
      </c>
      <c r="U42" s="16">
        <v>0.23</v>
      </c>
      <c r="V42" s="16">
        <v>0.19</v>
      </c>
      <c r="W42" s="17">
        <v>-6.56</v>
      </c>
      <c r="X42" s="17">
        <v>2.81</v>
      </c>
      <c r="Y42" s="11" t="s">
        <v>10</v>
      </c>
      <c r="Z42" s="11">
        <v>4.47</v>
      </c>
      <c r="AA42" s="11">
        <v>1.81</v>
      </c>
    </row>
    <row r="43" spans="1:27" x14ac:dyDescent="0.25">
      <c r="A43" s="1" t="s">
        <v>169</v>
      </c>
      <c r="B43" s="10" t="s">
        <v>170</v>
      </c>
      <c r="C43" s="11" t="s">
        <v>299</v>
      </c>
      <c r="D43" s="12">
        <v>0.875</v>
      </c>
      <c r="E43" s="13" t="s">
        <v>300</v>
      </c>
      <c r="F43" s="13" t="s">
        <v>8</v>
      </c>
      <c r="G43" s="13" t="s">
        <v>27</v>
      </c>
      <c r="H43" s="14">
        <v>312.39999999999998</v>
      </c>
      <c r="I43" s="11">
        <v>51</v>
      </c>
      <c r="J43" s="14">
        <v>123.04</v>
      </c>
      <c r="K43" s="14">
        <v>141.85</v>
      </c>
      <c r="L43" s="14">
        <v>39.979999999999997</v>
      </c>
      <c r="M43" s="14">
        <v>-4.24</v>
      </c>
      <c r="N43" s="14">
        <v>6</v>
      </c>
      <c r="O43" s="14">
        <v>4</v>
      </c>
      <c r="P43" s="14">
        <v>2.2799999999999998</v>
      </c>
      <c r="Q43" s="15">
        <v>231.39</v>
      </c>
      <c r="R43" s="15">
        <v>26.34</v>
      </c>
      <c r="S43" s="15">
        <v>15.15</v>
      </c>
      <c r="T43" s="15">
        <f>R43+S43</f>
        <v>41.49</v>
      </c>
      <c r="U43" s="16">
        <v>0.28999999999999998</v>
      </c>
      <c r="V43" s="16">
        <v>0.12</v>
      </c>
      <c r="W43" s="17">
        <v>-8.6999999999999993</v>
      </c>
      <c r="X43" s="17">
        <v>2.6</v>
      </c>
      <c r="Y43" s="11" t="s">
        <v>10</v>
      </c>
      <c r="Z43" s="11">
        <v>6.21</v>
      </c>
      <c r="AA43" s="11">
        <v>2.74</v>
      </c>
    </row>
    <row r="44" spans="1:27" x14ac:dyDescent="0.25">
      <c r="A44" s="1" t="s">
        <v>171</v>
      </c>
      <c r="B44" s="10" t="s">
        <v>172</v>
      </c>
      <c r="C44" s="11" t="s">
        <v>299</v>
      </c>
      <c r="D44" s="12">
        <v>0.75</v>
      </c>
      <c r="E44" s="13" t="s">
        <v>300</v>
      </c>
      <c r="F44" s="13" t="s">
        <v>173</v>
      </c>
      <c r="G44" s="13" t="s">
        <v>100</v>
      </c>
      <c r="H44" s="14">
        <v>301.2</v>
      </c>
      <c r="I44" s="11">
        <v>51</v>
      </c>
      <c r="J44" s="14">
        <v>102.01</v>
      </c>
      <c r="K44" s="14">
        <v>129.94999999999999</v>
      </c>
      <c r="L44" s="14">
        <v>52.1</v>
      </c>
      <c r="M44" s="14">
        <v>-14.5</v>
      </c>
      <c r="N44" s="14">
        <v>15</v>
      </c>
      <c r="O44" s="14">
        <v>4</v>
      </c>
      <c r="P44" s="14">
        <v>12.35</v>
      </c>
      <c r="Q44" s="15">
        <v>249.72</v>
      </c>
      <c r="R44" s="15">
        <v>13.74</v>
      </c>
      <c r="S44" s="15">
        <v>16.309999999999999</v>
      </c>
      <c r="T44" s="15">
        <f>R44+S44</f>
        <v>30.049999999999997</v>
      </c>
      <c r="U44" s="16">
        <v>7.0000000000000007E-2</v>
      </c>
      <c r="V44" s="16">
        <v>0.13</v>
      </c>
      <c r="W44" s="17">
        <v>-6.55</v>
      </c>
      <c r="X44" s="17">
        <v>3.82</v>
      </c>
      <c r="Y44" s="11" t="s">
        <v>10</v>
      </c>
      <c r="Z44" s="11">
        <v>5.13</v>
      </c>
      <c r="AA44" s="11">
        <v>2.54</v>
      </c>
    </row>
    <row r="45" spans="1:27" x14ac:dyDescent="0.25">
      <c r="A45" s="1" t="s">
        <v>174</v>
      </c>
      <c r="B45" s="10" t="s">
        <v>175</v>
      </c>
      <c r="C45" s="11" t="s">
        <v>301</v>
      </c>
      <c r="D45" s="12">
        <v>0.75</v>
      </c>
      <c r="E45" s="13" t="s">
        <v>300</v>
      </c>
      <c r="F45" s="13" t="s">
        <v>8</v>
      </c>
      <c r="G45" s="13" t="s">
        <v>23</v>
      </c>
      <c r="H45" s="14">
        <v>315.32</v>
      </c>
      <c r="I45" s="11">
        <v>53</v>
      </c>
      <c r="J45" s="14">
        <v>94.15</v>
      </c>
      <c r="K45" s="14">
        <v>142.93</v>
      </c>
      <c r="L45" s="14">
        <v>58.63</v>
      </c>
      <c r="M45" s="14">
        <v>-9.2799999999999994</v>
      </c>
      <c r="N45" s="14">
        <v>14</v>
      </c>
      <c r="O45" s="14">
        <v>2</v>
      </c>
      <c r="P45" s="14">
        <v>12.6</v>
      </c>
      <c r="Q45" s="15">
        <v>170.21</v>
      </c>
      <c r="R45" s="15">
        <v>17.149999999999999</v>
      </c>
      <c r="S45" s="15">
        <v>12.55</v>
      </c>
      <c r="T45" s="15">
        <f>R45+S45</f>
        <v>29.7</v>
      </c>
      <c r="U45" s="16">
        <v>0.18</v>
      </c>
      <c r="V45" s="16">
        <v>0.12</v>
      </c>
      <c r="W45" s="17">
        <v>-7.68</v>
      </c>
      <c r="X45" s="17">
        <v>3.72</v>
      </c>
      <c r="Y45" s="11" t="s">
        <v>10</v>
      </c>
      <c r="Z45" s="11">
        <v>3.36</v>
      </c>
      <c r="AA45" s="11">
        <v>1.85</v>
      </c>
    </row>
    <row r="46" spans="1:27" x14ac:dyDescent="0.25">
      <c r="A46" s="1" t="s">
        <v>176</v>
      </c>
      <c r="B46" s="10" t="s">
        <v>177</v>
      </c>
      <c r="C46" s="11" t="s">
        <v>299</v>
      </c>
      <c r="D46" s="12">
        <v>0.8125</v>
      </c>
      <c r="E46" s="13" t="s">
        <v>300</v>
      </c>
      <c r="F46" s="13" t="s">
        <v>178</v>
      </c>
      <c r="G46" s="13" t="s">
        <v>179</v>
      </c>
      <c r="H46" s="14">
        <v>301.08</v>
      </c>
      <c r="I46" s="11">
        <v>51</v>
      </c>
      <c r="J46" s="14">
        <v>97.36</v>
      </c>
      <c r="K46" s="14">
        <v>138.22</v>
      </c>
      <c r="L46" s="14">
        <v>48.25</v>
      </c>
      <c r="M46" s="14">
        <v>-12.93</v>
      </c>
      <c r="N46" s="14">
        <v>7</v>
      </c>
      <c r="O46" s="14">
        <v>4</v>
      </c>
      <c r="P46" s="14">
        <v>19.66</v>
      </c>
      <c r="Q46" s="15">
        <v>60</v>
      </c>
      <c r="R46" s="15">
        <v>14.55</v>
      </c>
      <c r="S46" s="15">
        <v>12.33</v>
      </c>
      <c r="T46" s="15">
        <f>R46+S46</f>
        <v>26.880000000000003</v>
      </c>
      <c r="U46" s="16">
        <v>0.21</v>
      </c>
      <c r="V46" s="16">
        <v>0.18</v>
      </c>
      <c r="W46" s="17">
        <v>-8.5399999999999991</v>
      </c>
      <c r="X46" s="17">
        <v>2.4700000000000002</v>
      </c>
      <c r="Y46" s="11" t="s">
        <v>10</v>
      </c>
      <c r="Z46" s="11">
        <v>5.59</v>
      </c>
      <c r="AA46" s="11">
        <v>2.0299999999999998</v>
      </c>
    </row>
    <row r="47" spans="1:27" x14ac:dyDescent="0.25">
      <c r="A47" s="1" t="s">
        <v>180</v>
      </c>
      <c r="B47" s="10" t="s">
        <v>181</v>
      </c>
      <c r="C47" s="11" t="s">
        <v>301</v>
      </c>
      <c r="D47" s="12">
        <v>0.84379999999999999</v>
      </c>
      <c r="E47" s="13" t="s">
        <v>300</v>
      </c>
      <c r="F47" s="13" t="s">
        <v>8</v>
      </c>
      <c r="G47" s="13" t="s">
        <v>94</v>
      </c>
      <c r="H47" s="14">
        <v>300.10000000000002</v>
      </c>
      <c r="I47" s="11">
        <v>52</v>
      </c>
      <c r="J47" s="14">
        <v>119.64</v>
      </c>
      <c r="K47" s="14">
        <v>119.27</v>
      </c>
      <c r="L47" s="14">
        <v>44.77</v>
      </c>
      <c r="M47" s="14">
        <v>-10.35</v>
      </c>
      <c r="N47" s="14">
        <v>10</v>
      </c>
      <c r="O47" s="14">
        <v>7</v>
      </c>
      <c r="P47" s="14">
        <v>9.6</v>
      </c>
      <c r="Q47" s="15">
        <v>282.36</v>
      </c>
      <c r="R47" s="15">
        <v>22.78</v>
      </c>
      <c r="S47" s="15">
        <v>16.61</v>
      </c>
      <c r="T47" s="15">
        <v>40</v>
      </c>
      <c r="U47" s="16">
        <v>0.2</v>
      </c>
      <c r="V47" s="16">
        <v>0.12</v>
      </c>
      <c r="W47" s="17">
        <v>-6.65</v>
      </c>
      <c r="X47" s="17">
        <v>2.86</v>
      </c>
      <c r="Y47" s="11" t="s">
        <v>31</v>
      </c>
      <c r="Z47" s="11">
        <v>6.45</v>
      </c>
      <c r="AA47" s="11">
        <v>2.6</v>
      </c>
    </row>
    <row r="48" spans="1:27" x14ac:dyDescent="0.25">
      <c r="A48" s="1" t="s">
        <v>182</v>
      </c>
      <c r="B48" s="10" t="s">
        <v>183</v>
      </c>
      <c r="C48" s="11" t="s">
        <v>301</v>
      </c>
      <c r="D48" s="12">
        <v>0.84379999999999999</v>
      </c>
      <c r="E48" s="13" t="s">
        <v>300</v>
      </c>
      <c r="F48" s="13" t="s">
        <v>184</v>
      </c>
      <c r="G48" s="13" t="s">
        <v>123</v>
      </c>
      <c r="H48" s="14">
        <v>288.89999999999998</v>
      </c>
      <c r="I48" s="11">
        <v>52</v>
      </c>
      <c r="J48" s="14">
        <v>108.64</v>
      </c>
      <c r="K48" s="14">
        <v>115.63</v>
      </c>
      <c r="L48" s="14">
        <v>49.97</v>
      </c>
      <c r="M48" s="14">
        <v>-9.9499999999999993</v>
      </c>
      <c r="N48" s="14">
        <v>9</v>
      </c>
      <c r="O48" s="14">
        <v>5</v>
      </c>
      <c r="P48" s="14">
        <v>11.28</v>
      </c>
      <c r="Q48" s="15">
        <v>288.23</v>
      </c>
      <c r="R48" s="15">
        <v>14.44</v>
      </c>
      <c r="S48" s="15">
        <v>17.78</v>
      </c>
      <c r="T48" s="15">
        <f>R48+S48</f>
        <v>32.22</v>
      </c>
      <c r="U48" s="16">
        <v>0.05</v>
      </c>
      <c r="V48" s="16">
        <v>0.13</v>
      </c>
      <c r="W48" s="17">
        <v>-7.17</v>
      </c>
      <c r="X48" s="17">
        <v>2.04</v>
      </c>
      <c r="Y48" s="11" t="s">
        <v>31</v>
      </c>
      <c r="Z48" s="11">
        <v>6.22</v>
      </c>
      <c r="AA48" s="11">
        <v>2.33</v>
      </c>
    </row>
    <row r="49" spans="1:27" x14ac:dyDescent="0.25">
      <c r="A49" s="1" t="s">
        <v>185</v>
      </c>
      <c r="B49" s="10" t="s">
        <v>186</v>
      </c>
      <c r="C49" s="11" t="s">
        <v>301</v>
      </c>
      <c r="D49" s="12">
        <v>0.8125</v>
      </c>
      <c r="E49" s="13" t="s">
        <v>300</v>
      </c>
      <c r="F49" s="13" t="s">
        <v>29</v>
      </c>
      <c r="G49" s="13" t="s">
        <v>187</v>
      </c>
      <c r="H49" s="14">
        <v>325.92</v>
      </c>
      <c r="I49" s="11">
        <v>51</v>
      </c>
      <c r="J49" s="14">
        <v>92.68</v>
      </c>
      <c r="K49" s="14">
        <v>154.02000000000001</v>
      </c>
      <c r="L49" s="14">
        <v>56.28</v>
      </c>
      <c r="M49" s="14">
        <v>-4.18</v>
      </c>
      <c r="N49" s="14">
        <v>9</v>
      </c>
      <c r="O49" s="14">
        <v>2</v>
      </c>
      <c r="P49" s="14">
        <v>16.309999999999999</v>
      </c>
      <c r="Q49" s="15">
        <v>177.44</v>
      </c>
      <c r="R49" s="15">
        <v>16.190000000000001</v>
      </c>
      <c r="S49" s="15">
        <v>12.75</v>
      </c>
      <c r="T49" s="15">
        <f>R49+S49</f>
        <v>28.94</v>
      </c>
      <c r="U49" s="16">
        <v>0.16</v>
      </c>
      <c r="V49" s="16">
        <v>0.11</v>
      </c>
      <c r="W49" s="17">
        <v>-8.6</v>
      </c>
      <c r="X49" s="17">
        <v>3.68</v>
      </c>
      <c r="Y49" s="11" t="s">
        <v>31</v>
      </c>
      <c r="Z49" s="11">
        <v>6.36</v>
      </c>
      <c r="AA49" s="11">
        <v>2.25</v>
      </c>
    </row>
    <row r="50" spans="1:27" x14ac:dyDescent="0.25">
      <c r="A50" s="1" t="s">
        <v>188</v>
      </c>
      <c r="B50" s="10" t="s">
        <v>189</v>
      </c>
      <c r="C50" s="11" t="s">
        <v>301</v>
      </c>
      <c r="D50" s="12">
        <v>0.75</v>
      </c>
      <c r="E50" s="13" t="s">
        <v>302</v>
      </c>
      <c r="F50" s="13" t="s">
        <v>40</v>
      </c>
      <c r="G50" s="13" t="s">
        <v>190</v>
      </c>
      <c r="H50" s="14">
        <v>305.19</v>
      </c>
      <c r="I50" s="11">
        <v>50</v>
      </c>
      <c r="J50" s="14">
        <v>143.15</v>
      </c>
      <c r="K50" s="14">
        <v>103.16</v>
      </c>
      <c r="L50" s="14">
        <v>44.15</v>
      </c>
      <c r="M50" s="14">
        <v>-10.94</v>
      </c>
      <c r="N50" s="14">
        <v>9</v>
      </c>
      <c r="O50" s="14">
        <v>9</v>
      </c>
      <c r="P50" s="14">
        <v>6.91</v>
      </c>
      <c r="Q50" s="15">
        <v>352.98</v>
      </c>
      <c r="R50" s="15">
        <v>25.52</v>
      </c>
      <c r="S50" s="15">
        <v>20.72</v>
      </c>
      <c r="T50" s="15">
        <v>47</v>
      </c>
      <c r="U50" s="16">
        <v>0.19</v>
      </c>
      <c r="V50" s="16">
        <v>0.14000000000000001</v>
      </c>
      <c r="W50" s="17">
        <v>-6.18</v>
      </c>
      <c r="X50" s="17">
        <v>2.04</v>
      </c>
      <c r="Y50" s="11" t="s">
        <v>10</v>
      </c>
      <c r="Z50" s="11">
        <v>4.9000000000000004</v>
      </c>
      <c r="AA50" s="11">
        <v>2.56</v>
      </c>
    </row>
    <row r="51" spans="1:27" x14ac:dyDescent="0.25">
      <c r="A51" s="1" t="s">
        <v>191</v>
      </c>
      <c r="B51" s="10" t="s">
        <v>192</v>
      </c>
      <c r="C51" s="11" t="s">
        <v>299</v>
      </c>
      <c r="D51" s="12">
        <v>0.71879999999999999</v>
      </c>
      <c r="E51" s="13" t="s">
        <v>302</v>
      </c>
      <c r="F51" s="13" t="s">
        <v>29</v>
      </c>
      <c r="G51" s="13" t="s">
        <v>30</v>
      </c>
      <c r="H51" s="14">
        <v>310.81</v>
      </c>
      <c r="I51" s="11">
        <v>52</v>
      </c>
      <c r="J51" s="14">
        <v>123.06</v>
      </c>
      <c r="K51" s="14">
        <v>115.82</v>
      </c>
      <c r="L51" s="14">
        <v>52.09</v>
      </c>
      <c r="M51" s="14">
        <v>-5.52</v>
      </c>
      <c r="N51" s="14">
        <v>8</v>
      </c>
      <c r="O51" s="14">
        <v>4</v>
      </c>
      <c r="P51" s="14">
        <v>13.35</v>
      </c>
      <c r="Q51" s="15">
        <v>279.02</v>
      </c>
      <c r="R51" s="15">
        <v>24.59</v>
      </c>
      <c r="S51" s="15">
        <v>16.5</v>
      </c>
      <c r="T51" s="15">
        <f>R51+S51</f>
        <v>41.09</v>
      </c>
      <c r="U51" s="16">
        <v>0.23</v>
      </c>
      <c r="V51" s="16">
        <v>0.12</v>
      </c>
      <c r="W51" s="17">
        <v>-6.04</v>
      </c>
      <c r="X51" s="17">
        <v>3.2</v>
      </c>
      <c r="Y51" s="11" t="s">
        <v>10</v>
      </c>
      <c r="Z51" s="11">
        <v>5.72</v>
      </c>
      <c r="AA51" s="11">
        <v>2.57</v>
      </c>
    </row>
    <row r="52" spans="1:27" x14ac:dyDescent="0.25">
      <c r="A52" s="1" t="s">
        <v>193</v>
      </c>
      <c r="B52" s="10" t="s">
        <v>194</v>
      </c>
      <c r="C52" s="11" t="s">
        <v>301</v>
      </c>
      <c r="D52" s="12">
        <v>0.8125</v>
      </c>
      <c r="E52" s="13" t="s">
        <v>300</v>
      </c>
      <c r="F52" s="13" t="s">
        <v>119</v>
      </c>
      <c r="G52" s="13" t="s">
        <v>195</v>
      </c>
      <c r="H52" s="14">
        <v>316.39</v>
      </c>
      <c r="I52" s="11">
        <v>50</v>
      </c>
      <c r="J52" s="14">
        <v>90.13</v>
      </c>
      <c r="K52" s="14">
        <v>138.97999999999999</v>
      </c>
      <c r="L52" s="14">
        <v>60.86</v>
      </c>
      <c r="M52" s="14">
        <v>-17.55</v>
      </c>
      <c r="N52" s="14">
        <v>24</v>
      </c>
      <c r="O52" s="14">
        <v>11</v>
      </c>
      <c r="P52" s="14">
        <v>8.34</v>
      </c>
      <c r="Q52" s="15">
        <v>-3.05</v>
      </c>
      <c r="R52" s="15">
        <v>12.13</v>
      </c>
      <c r="S52" s="15">
        <v>10.99</v>
      </c>
      <c r="T52" s="15">
        <f>R52+S52</f>
        <v>23.12</v>
      </c>
      <c r="U52" s="16">
        <v>0.21</v>
      </c>
      <c r="V52" s="16">
        <v>0.19</v>
      </c>
      <c r="W52" s="17">
        <v>-8.6</v>
      </c>
      <c r="X52" s="17">
        <v>2.4700000000000002</v>
      </c>
      <c r="Y52" s="11" t="s">
        <v>10</v>
      </c>
      <c r="Z52" s="11">
        <v>3.1</v>
      </c>
      <c r="AA52" s="11">
        <v>1.46</v>
      </c>
    </row>
    <row r="53" spans="1:27" x14ac:dyDescent="0.25">
      <c r="A53" s="1" t="s">
        <v>196</v>
      </c>
      <c r="B53" s="10" t="s">
        <v>197</v>
      </c>
      <c r="C53" s="11" t="s">
        <v>299</v>
      </c>
      <c r="D53" s="12">
        <v>0.8125</v>
      </c>
      <c r="E53" s="13" t="s">
        <v>300</v>
      </c>
      <c r="F53" s="13" t="s">
        <v>198</v>
      </c>
      <c r="G53" s="13" t="s">
        <v>9</v>
      </c>
      <c r="H53" s="14">
        <v>295.14</v>
      </c>
      <c r="I53" s="11">
        <v>51</v>
      </c>
      <c r="J53" s="14">
        <v>110.39</v>
      </c>
      <c r="K53" s="14">
        <v>113.81</v>
      </c>
      <c r="L53" s="14">
        <v>49.05</v>
      </c>
      <c r="M53" s="14">
        <v>-15.75</v>
      </c>
      <c r="N53" s="14">
        <v>21</v>
      </c>
      <c r="O53" s="14">
        <v>5</v>
      </c>
      <c r="P53" s="14">
        <v>12.21</v>
      </c>
      <c r="Q53" s="15">
        <v>51.66</v>
      </c>
      <c r="R53" s="15">
        <v>18.84</v>
      </c>
      <c r="S53" s="15">
        <v>12.9</v>
      </c>
      <c r="T53" s="15">
        <f>R53+S53</f>
        <v>31.740000000000002</v>
      </c>
      <c r="U53" s="16">
        <v>0.28999999999999998</v>
      </c>
      <c r="V53" s="16">
        <v>0.19</v>
      </c>
      <c r="W53" s="17">
        <v>-6.66</v>
      </c>
      <c r="X53" s="17">
        <v>2.41</v>
      </c>
      <c r="Y53" s="11" t="s">
        <v>10</v>
      </c>
      <c r="Z53" s="11">
        <v>4.95</v>
      </c>
      <c r="AA53" s="11">
        <v>1.63</v>
      </c>
    </row>
    <row r="54" spans="1:27" x14ac:dyDescent="0.25">
      <c r="A54" s="1" t="s">
        <v>199</v>
      </c>
      <c r="B54" s="10" t="s">
        <v>200</v>
      </c>
      <c r="C54" s="11" t="s">
        <v>301</v>
      </c>
      <c r="D54" s="12">
        <v>0.71879999999999999</v>
      </c>
      <c r="E54" s="13" t="s">
        <v>302</v>
      </c>
      <c r="F54" s="13" t="s">
        <v>29</v>
      </c>
      <c r="G54" s="13" t="s">
        <v>201</v>
      </c>
      <c r="H54" s="14">
        <v>310.98</v>
      </c>
      <c r="I54" s="11">
        <v>53</v>
      </c>
      <c r="J54" s="14">
        <v>114.53</v>
      </c>
      <c r="K54" s="14">
        <v>138.58000000000001</v>
      </c>
      <c r="L54" s="14">
        <v>45.5</v>
      </c>
      <c r="M54" s="14">
        <v>-6.75</v>
      </c>
      <c r="N54" s="14">
        <v>7</v>
      </c>
      <c r="O54" s="14">
        <v>3</v>
      </c>
      <c r="P54" s="14">
        <v>9.35</v>
      </c>
      <c r="Q54" s="15">
        <v>92.71</v>
      </c>
      <c r="R54" s="15">
        <v>22.04</v>
      </c>
      <c r="S54" s="15">
        <v>13.1</v>
      </c>
      <c r="T54" s="15">
        <f>R54+S54</f>
        <v>35.14</v>
      </c>
      <c r="U54" s="16">
        <v>0.32</v>
      </c>
      <c r="V54" s="16">
        <v>0.17</v>
      </c>
      <c r="W54" s="17">
        <v>-7.66</v>
      </c>
      <c r="X54" s="17">
        <v>3.39</v>
      </c>
      <c r="Y54" s="11" t="s">
        <v>31</v>
      </c>
      <c r="Z54" s="11">
        <v>7.8</v>
      </c>
      <c r="AA54" s="11">
        <v>2.06</v>
      </c>
    </row>
    <row r="55" spans="1:27" x14ac:dyDescent="0.25">
      <c r="A55" s="1" t="s">
        <v>202</v>
      </c>
      <c r="B55" s="10" t="s">
        <v>203</v>
      </c>
      <c r="C55" s="11" t="s">
        <v>301</v>
      </c>
      <c r="D55" s="12">
        <v>0.78125</v>
      </c>
      <c r="E55" s="13" t="s">
        <v>303</v>
      </c>
      <c r="F55" s="13" t="s">
        <v>204</v>
      </c>
      <c r="G55" s="13" t="s">
        <v>205</v>
      </c>
      <c r="H55" s="14">
        <v>298.81</v>
      </c>
      <c r="I55" s="11">
        <v>52</v>
      </c>
      <c r="J55" s="14">
        <v>109.29</v>
      </c>
      <c r="K55" s="14">
        <v>123.08</v>
      </c>
      <c r="L55" s="14">
        <v>56.12</v>
      </c>
      <c r="M55" s="14">
        <v>-11.51</v>
      </c>
      <c r="N55" s="14">
        <v>18</v>
      </c>
      <c r="O55" s="14">
        <v>-1</v>
      </c>
      <c r="P55" s="14">
        <v>4.93</v>
      </c>
      <c r="Q55" s="15">
        <v>440.01</v>
      </c>
      <c r="R55" s="15">
        <v>22.79</v>
      </c>
      <c r="S55" s="15">
        <v>17.260000000000002</v>
      </c>
      <c r="T55" s="15">
        <f>R55+S55</f>
        <v>40.049999999999997</v>
      </c>
      <c r="U55" s="16">
        <v>0.09</v>
      </c>
      <c r="V55" s="16">
        <v>0.04</v>
      </c>
      <c r="W55" s="17">
        <v>-7.16</v>
      </c>
      <c r="X55" s="17">
        <v>2.65</v>
      </c>
      <c r="Y55" s="11" t="s">
        <v>31</v>
      </c>
      <c r="Z55" s="11">
        <v>6.38</v>
      </c>
      <c r="AA55" s="11">
        <v>1.97</v>
      </c>
    </row>
    <row r="56" spans="1:27" x14ac:dyDescent="0.25">
      <c r="A56" s="1" t="s">
        <v>206</v>
      </c>
      <c r="B56" s="10" t="s">
        <v>207</v>
      </c>
      <c r="C56" s="11" t="s">
        <v>299</v>
      </c>
      <c r="D56" s="12">
        <v>0.71879999999999999</v>
      </c>
      <c r="E56" s="13" t="s">
        <v>300</v>
      </c>
      <c r="F56" s="13" t="s">
        <v>29</v>
      </c>
      <c r="G56" s="13" t="s">
        <v>120</v>
      </c>
      <c r="H56" s="14">
        <v>316.62</v>
      </c>
      <c r="I56" s="11">
        <v>49</v>
      </c>
      <c r="J56" s="14">
        <v>105.55</v>
      </c>
      <c r="K56" s="14">
        <v>148.13</v>
      </c>
      <c r="L56" s="14">
        <v>53.38</v>
      </c>
      <c r="M56" s="14">
        <v>-5.44</v>
      </c>
      <c r="N56" s="14">
        <v>9</v>
      </c>
      <c r="O56" s="14">
        <v>2</v>
      </c>
      <c r="P56" s="14">
        <v>3.78</v>
      </c>
      <c r="Q56" s="15">
        <v>54.96</v>
      </c>
      <c r="R56" s="15">
        <v>17.420000000000002</v>
      </c>
      <c r="S56" s="15">
        <v>12.63</v>
      </c>
      <c r="T56" s="15">
        <f>R56+S56</f>
        <v>30.050000000000004</v>
      </c>
      <c r="U56" s="16">
        <v>0.26</v>
      </c>
      <c r="V56" s="16">
        <v>0.19</v>
      </c>
      <c r="W56" s="17">
        <v>-8.33</v>
      </c>
      <c r="X56" s="17">
        <v>3.48</v>
      </c>
      <c r="Y56" s="11" t="s">
        <v>31</v>
      </c>
      <c r="Z56" s="11">
        <v>6.7</v>
      </c>
      <c r="AA56" s="11">
        <v>2.4300000000000002</v>
      </c>
    </row>
    <row r="57" spans="1:27" x14ac:dyDescent="0.25">
      <c r="A57" s="1" t="s">
        <v>208</v>
      </c>
      <c r="B57" s="10" t="s">
        <v>209</v>
      </c>
      <c r="C57" s="11" t="s">
        <v>299</v>
      </c>
      <c r="D57" s="12">
        <v>0.78129999999999999</v>
      </c>
      <c r="E57" s="13" t="s">
        <v>300</v>
      </c>
      <c r="F57" s="13" t="s">
        <v>29</v>
      </c>
      <c r="G57" s="13" t="s">
        <v>79</v>
      </c>
      <c r="H57" s="14">
        <v>312.3</v>
      </c>
      <c r="I57" s="11">
        <v>52</v>
      </c>
      <c r="J57" s="14">
        <v>112.76</v>
      </c>
      <c r="K57" s="14">
        <v>125.74</v>
      </c>
      <c r="L57" s="14">
        <v>48.77</v>
      </c>
      <c r="M57" s="14">
        <v>-1.3</v>
      </c>
      <c r="N57" s="14">
        <v>10</v>
      </c>
      <c r="O57" s="14">
        <v>6</v>
      </c>
      <c r="P57" s="14">
        <v>9.9700000000000006</v>
      </c>
      <c r="Q57" s="15">
        <v>146.66999999999999</v>
      </c>
      <c r="R57" s="15">
        <v>19.88</v>
      </c>
      <c r="S57" s="15">
        <v>14.39</v>
      </c>
      <c r="T57" s="15">
        <f>R57+S57</f>
        <v>34.269999999999996</v>
      </c>
      <c r="U57" s="16">
        <v>0.24</v>
      </c>
      <c r="V57" s="16">
        <v>0.16</v>
      </c>
      <c r="W57" s="17">
        <v>-6.69</v>
      </c>
      <c r="X57" s="17">
        <v>3.34</v>
      </c>
      <c r="Y57" s="11" t="s">
        <v>10</v>
      </c>
      <c r="Z57" s="11">
        <v>5.55</v>
      </c>
      <c r="AA57" s="11">
        <v>2.4900000000000002</v>
      </c>
    </row>
    <row r="58" spans="1:27" x14ac:dyDescent="0.25">
      <c r="A58" s="1" t="s">
        <v>210</v>
      </c>
      <c r="B58" s="10" t="s">
        <v>211</v>
      </c>
      <c r="C58" s="11" t="s">
        <v>299</v>
      </c>
      <c r="D58" s="12">
        <v>0.625</v>
      </c>
      <c r="E58" s="13" t="s">
        <v>300</v>
      </c>
      <c r="F58" s="13" t="s">
        <v>8</v>
      </c>
      <c r="G58" s="13" t="s">
        <v>30</v>
      </c>
      <c r="H58" s="14">
        <v>335.26</v>
      </c>
      <c r="I58" s="11">
        <v>52</v>
      </c>
      <c r="J58" s="14">
        <v>100.04</v>
      </c>
      <c r="K58" s="14">
        <v>157.16999999999999</v>
      </c>
      <c r="L58" s="14">
        <v>59.39</v>
      </c>
      <c r="M58" s="14">
        <v>-20.079999999999998</v>
      </c>
      <c r="N58" s="14">
        <v>26</v>
      </c>
      <c r="O58" s="14">
        <v>3</v>
      </c>
      <c r="P58" s="14">
        <v>9.2100000000000009</v>
      </c>
      <c r="Q58" s="15">
        <v>263.43</v>
      </c>
      <c r="R58" s="15">
        <v>17.600000000000001</v>
      </c>
      <c r="S58" s="15">
        <v>14.82</v>
      </c>
      <c r="T58" s="15">
        <v>33</v>
      </c>
      <c r="U58" s="16">
        <v>0.12</v>
      </c>
      <c r="V58" s="16">
        <v>0.1</v>
      </c>
      <c r="W58" s="17">
        <v>-9.64</v>
      </c>
      <c r="X58" s="17">
        <v>2.88</v>
      </c>
      <c r="Y58" s="11" t="s">
        <v>10</v>
      </c>
      <c r="Z58" s="11">
        <v>4.2</v>
      </c>
      <c r="AA58" s="11">
        <v>2.35</v>
      </c>
    </row>
    <row r="59" spans="1:27" x14ac:dyDescent="0.25">
      <c r="A59" s="1" t="s">
        <v>212</v>
      </c>
      <c r="B59" s="10" t="s">
        <v>213</v>
      </c>
      <c r="C59" s="11" t="s">
        <v>299</v>
      </c>
      <c r="D59" s="12">
        <v>0.75</v>
      </c>
      <c r="E59" s="13" t="s">
        <v>304</v>
      </c>
      <c r="F59" s="13" t="s">
        <v>29</v>
      </c>
      <c r="G59" s="13" t="s">
        <v>214</v>
      </c>
      <c r="H59" s="14">
        <v>288.95</v>
      </c>
      <c r="I59" s="11">
        <v>51</v>
      </c>
      <c r="J59" s="14">
        <v>112.73</v>
      </c>
      <c r="K59" s="14">
        <v>105.07</v>
      </c>
      <c r="L59" s="14">
        <v>50.43</v>
      </c>
      <c r="M59" s="14">
        <v>-2.78</v>
      </c>
      <c r="N59" s="14">
        <v>6</v>
      </c>
      <c r="O59" s="14">
        <v>6</v>
      </c>
      <c r="P59" s="14">
        <v>11.76</v>
      </c>
      <c r="Q59" s="15">
        <v>172.65</v>
      </c>
      <c r="R59" s="15">
        <v>19.149999999999999</v>
      </c>
      <c r="S59" s="15">
        <v>15.04</v>
      </c>
      <c r="T59" s="15">
        <f>R59+S59</f>
        <v>34.19</v>
      </c>
      <c r="U59" s="16">
        <v>0.21</v>
      </c>
      <c r="V59" s="16">
        <v>0.16</v>
      </c>
      <c r="W59" s="17">
        <v>-4.8600000000000003</v>
      </c>
      <c r="X59" s="17">
        <v>3.53</v>
      </c>
      <c r="Y59" s="11" t="s">
        <v>10</v>
      </c>
      <c r="Z59" s="11">
        <v>4.9000000000000004</v>
      </c>
      <c r="AA59" s="11">
        <v>2.19</v>
      </c>
    </row>
    <row r="60" spans="1:27" x14ac:dyDescent="0.25">
      <c r="A60" s="1" t="s">
        <v>215</v>
      </c>
      <c r="B60" s="10" t="s">
        <v>216</v>
      </c>
      <c r="C60" s="11" t="s">
        <v>299</v>
      </c>
      <c r="D60" s="12">
        <v>0.875</v>
      </c>
      <c r="E60" s="13" t="s">
        <v>304</v>
      </c>
      <c r="F60" s="13" t="s">
        <v>8</v>
      </c>
      <c r="G60" s="13" t="s">
        <v>217</v>
      </c>
      <c r="H60" s="14">
        <v>294.67</v>
      </c>
      <c r="I60" s="11">
        <v>52</v>
      </c>
      <c r="J60" s="14">
        <v>115.96</v>
      </c>
      <c r="K60" s="14">
        <v>95.84</v>
      </c>
      <c r="L60" s="14">
        <v>62.31</v>
      </c>
      <c r="M60" s="14">
        <v>-13.22</v>
      </c>
      <c r="N60" s="14">
        <v>9</v>
      </c>
      <c r="O60" s="14">
        <v>6</v>
      </c>
      <c r="P60" s="14">
        <v>19.43</v>
      </c>
      <c r="Q60" s="15">
        <v>177.05</v>
      </c>
      <c r="R60" s="15">
        <v>23.24</v>
      </c>
      <c r="S60" s="15">
        <v>14.21</v>
      </c>
      <c r="T60" s="15">
        <f>R60+S60</f>
        <v>37.450000000000003</v>
      </c>
      <c r="U60" s="16">
        <v>0.28000000000000003</v>
      </c>
      <c r="V60" s="16">
        <v>0.14000000000000001</v>
      </c>
      <c r="W60" s="17">
        <v>-4.71</v>
      </c>
      <c r="X60" s="17">
        <v>2.94</v>
      </c>
      <c r="Y60" s="11" t="s">
        <v>10</v>
      </c>
      <c r="Z60" s="11">
        <v>3.5</v>
      </c>
      <c r="AA60" s="11">
        <v>1.89</v>
      </c>
    </row>
    <row r="61" spans="1:27" x14ac:dyDescent="0.25">
      <c r="A61" s="1" t="s">
        <v>218</v>
      </c>
      <c r="B61" s="10" t="s">
        <v>219</v>
      </c>
      <c r="C61" s="11" t="s">
        <v>301</v>
      </c>
      <c r="D61" s="12">
        <v>0.75</v>
      </c>
      <c r="E61" s="13" t="s">
        <v>304</v>
      </c>
      <c r="F61" s="13" t="s">
        <v>198</v>
      </c>
      <c r="G61" s="13" t="s">
        <v>16</v>
      </c>
      <c r="H61" s="14">
        <v>287.49</v>
      </c>
      <c r="I61" s="11">
        <v>52</v>
      </c>
      <c r="J61" s="14">
        <v>111.51</v>
      </c>
      <c r="K61" s="14">
        <v>100.28</v>
      </c>
      <c r="L61" s="14">
        <v>50.36</v>
      </c>
      <c r="M61" s="14">
        <v>-7.7</v>
      </c>
      <c r="N61" s="14">
        <v>10</v>
      </c>
      <c r="O61" s="14">
        <v>14</v>
      </c>
      <c r="P61" s="14">
        <v>9.02</v>
      </c>
      <c r="Q61" s="15">
        <v>215.49</v>
      </c>
      <c r="R61" s="15">
        <v>15.61</v>
      </c>
      <c r="S61" s="15">
        <v>16.739999999999998</v>
      </c>
      <c r="T61" s="15">
        <v>33</v>
      </c>
      <c r="U61" s="16">
        <v>0.12</v>
      </c>
      <c r="V61" s="16">
        <v>0.16</v>
      </c>
      <c r="W61" s="17">
        <v>-6.05</v>
      </c>
      <c r="X61" s="17">
        <v>1.94</v>
      </c>
      <c r="Y61" s="11" t="s">
        <v>10</v>
      </c>
      <c r="Z61" s="11">
        <v>3.25</v>
      </c>
      <c r="AA61" s="11">
        <v>1.53</v>
      </c>
    </row>
    <row r="62" spans="1:27" x14ac:dyDescent="0.25">
      <c r="A62" s="1" t="s">
        <v>220</v>
      </c>
      <c r="B62" s="10" t="s">
        <v>221</v>
      </c>
      <c r="C62" s="11" t="s">
        <v>301</v>
      </c>
      <c r="D62" s="12">
        <v>0.71875</v>
      </c>
      <c r="E62" s="13" t="s">
        <v>304</v>
      </c>
      <c r="F62" s="13" t="s">
        <v>99</v>
      </c>
      <c r="G62" s="13" t="s">
        <v>222</v>
      </c>
      <c r="H62" s="14">
        <v>306.69</v>
      </c>
      <c r="I62" s="11">
        <v>51</v>
      </c>
      <c r="J62" s="14">
        <v>105.04</v>
      </c>
      <c r="K62" s="14">
        <v>123.76</v>
      </c>
      <c r="L62" s="14">
        <v>54.67</v>
      </c>
      <c r="M62" s="14">
        <v>-13.04</v>
      </c>
      <c r="N62" s="14">
        <v>19</v>
      </c>
      <c r="O62" s="14">
        <v>5</v>
      </c>
      <c r="P62" s="14">
        <v>11.76</v>
      </c>
      <c r="Q62" s="15">
        <v>277.57</v>
      </c>
      <c r="R62" s="15">
        <v>14.96</v>
      </c>
      <c r="S62" s="15">
        <v>16.82</v>
      </c>
      <c r="T62" s="15">
        <f>R62+S62</f>
        <v>31.78</v>
      </c>
      <c r="U62" s="16">
        <v>7.0000000000000007E-2</v>
      </c>
      <c r="V62" s="16">
        <v>0.12</v>
      </c>
      <c r="W62" s="17">
        <v>-6.75</v>
      </c>
      <c r="X62" s="17">
        <v>3.12</v>
      </c>
      <c r="Y62" s="11" t="s">
        <v>10</v>
      </c>
      <c r="Z62" s="11">
        <v>4.5</v>
      </c>
      <c r="AA62" s="11">
        <v>1.76</v>
      </c>
    </row>
    <row r="63" spans="1:27" x14ac:dyDescent="0.25">
      <c r="A63" s="1" t="s">
        <v>223</v>
      </c>
      <c r="B63" s="10" t="s">
        <v>224</v>
      </c>
      <c r="C63" s="11" t="s">
        <v>299</v>
      </c>
      <c r="D63" s="12">
        <v>0.84375</v>
      </c>
      <c r="E63" s="13" t="s">
        <v>304</v>
      </c>
      <c r="F63" s="13" t="s">
        <v>8</v>
      </c>
      <c r="G63" s="13" t="s">
        <v>16</v>
      </c>
      <c r="H63" s="14">
        <v>357.22</v>
      </c>
      <c r="I63" s="11">
        <v>52</v>
      </c>
      <c r="J63" s="14">
        <v>111.59</v>
      </c>
      <c r="K63" s="14">
        <v>169.07</v>
      </c>
      <c r="L63" s="14">
        <v>59.75</v>
      </c>
      <c r="M63" s="14">
        <v>-9.8800000000000008</v>
      </c>
      <c r="N63" s="14">
        <v>12</v>
      </c>
      <c r="O63" s="14">
        <v>3</v>
      </c>
      <c r="P63" s="14">
        <v>11.83</v>
      </c>
      <c r="Q63" s="15">
        <v>64.37</v>
      </c>
      <c r="R63" s="15">
        <v>20.079999999999998</v>
      </c>
      <c r="S63" s="15">
        <v>12.86</v>
      </c>
      <c r="T63" s="15">
        <f>R63+S63</f>
        <v>32.94</v>
      </c>
      <c r="U63" s="16">
        <v>0.3</v>
      </c>
      <c r="V63" s="16">
        <v>0.18</v>
      </c>
      <c r="W63" s="17">
        <v>-10.23</v>
      </c>
      <c r="X63" s="17">
        <v>3.24</v>
      </c>
      <c r="Y63" s="11" t="s">
        <v>10</v>
      </c>
      <c r="Z63" s="11">
        <v>4.1100000000000003</v>
      </c>
      <c r="AA63" s="11">
        <v>1.98</v>
      </c>
    </row>
    <row r="64" spans="1:27" x14ac:dyDescent="0.25">
      <c r="A64" s="1" t="s">
        <v>225</v>
      </c>
      <c r="B64" s="10" t="s">
        <v>305</v>
      </c>
      <c r="C64" s="11" t="s">
        <v>299</v>
      </c>
      <c r="D64" s="12">
        <v>0.71875</v>
      </c>
      <c r="E64" s="13" t="s">
        <v>304</v>
      </c>
      <c r="F64" s="13" t="s">
        <v>29</v>
      </c>
      <c r="G64" s="13" t="s">
        <v>226</v>
      </c>
      <c r="H64" s="14">
        <v>329.73</v>
      </c>
      <c r="I64" s="11">
        <v>49</v>
      </c>
      <c r="J64" s="14">
        <v>106.7</v>
      </c>
      <c r="K64" s="14">
        <v>159.33000000000001</v>
      </c>
      <c r="L64" s="14">
        <v>40.85</v>
      </c>
      <c r="M64" s="14">
        <v>7.19</v>
      </c>
      <c r="N64" s="14">
        <v>0</v>
      </c>
      <c r="O64" s="14">
        <v>3</v>
      </c>
      <c r="P64" s="14">
        <v>12.54</v>
      </c>
      <c r="Q64" s="15">
        <v>-74.849999999999994</v>
      </c>
      <c r="R64" s="15">
        <v>20.440000000000001</v>
      </c>
      <c r="S64" s="15">
        <v>9.77</v>
      </c>
      <c r="T64" s="15">
        <f>R64+S64</f>
        <v>30.21</v>
      </c>
      <c r="U64" s="16">
        <v>0.41</v>
      </c>
      <c r="V64" s="16">
        <v>0.22</v>
      </c>
      <c r="W64" s="17">
        <v>-9.15</v>
      </c>
      <c r="X64" s="17">
        <v>3.55</v>
      </c>
      <c r="Y64" s="11" t="s">
        <v>10</v>
      </c>
      <c r="Z64" s="11">
        <v>5.62</v>
      </c>
      <c r="AA64" s="11">
        <v>2.5099999999999998</v>
      </c>
    </row>
    <row r="65" spans="1:27" x14ac:dyDescent="0.25">
      <c r="A65" s="1" t="s">
        <v>227</v>
      </c>
      <c r="B65" s="10" t="s">
        <v>228</v>
      </c>
      <c r="C65" s="11" t="s">
        <v>299</v>
      </c>
      <c r="D65" s="12">
        <v>0.8125</v>
      </c>
      <c r="E65" s="13" t="s">
        <v>304</v>
      </c>
      <c r="F65" s="13" t="s">
        <v>229</v>
      </c>
      <c r="G65" s="13" t="s">
        <v>12</v>
      </c>
      <c r="H65" s="14">
        <v>330.37</v>
      </c>
      <c r="I65" s="11">
        <v>53</v>
      </c>
      <c r="J65" s="14">
        <v>114.91</v>
      </c>
      <c r="K65" s="14">
        <v>157.83000000000001</v>
      </c>
      <c r="L65" s="14">
        <v>53.17</v>
      </c>
      <c r="M65" s="14">
        <v>-12.41</v>
      </c>
      <c r="N65" s="14">
        <v>4</v>
      </c>
      <c r="O65" s="14">
        <v>5</v>
      </c>
      <c r="P65" s="14">
        <v>8.73</v>
      </c>
      <c r="Q65" s="15">
        <v>80.5</v>
      </c>
      <c r="R65" s="15">
        <v>17.57</v>
      </c>
      <c r="S65" s="15">
        <v>14.56</v>
      </c>
      <c r="T65" s="15">
        <v>33</v>
      </c>
      <c r="U65" s="16">
        <v>0.25</v>
      </c>
      <c r="V65" s="16">
        <v>0.2</v>
      </c>
      <c r="W65" s="17">
        <v>-9.15</v>
      </c>
      <c r="X65" s="17">
        <v>3.43</v>
      </c>
      <c r="Y65" s="11" t="s">
        <v>10</v>
      </c>
      <c r="Z65" s="11">
        <v>4.09</v>
      </c>
      <c r="AA65" s="11">
        <v>1.98</v>
      </c>
    </row>
    <row r="66" spans="1:27" x14ac:dyDescent="0.25">
      <c r="A66" s="1" t="s">
        <v>230</v>
      </c>
      <c r="B66" s="10" t="s">
        <v>231</v>
      </c>
      <c r="C66" s="11" t="s">
        <v>299</v>
      </c>
      <c r="D66" s="12">
        <v>0.84375</v>
      </c>
      <c r="E66" s="13" t="s">
        <v>304</v>
      </c>
      <c r="F66" s="13" t="s">
        <v>8</v>
      </c>
      <c r="G66" s="13" t="s">
        <v>143</v>
      </c>
      <c r="H66" s="14">
        <v>309.8</v>
      </c>
      <c r="I66" s="11">
        <v>52</v>
      </c>
      <c r="J66" s="14">
        <v>106.27</v>
      </c>
      <c r="K66" s="14">
        <v>138.44999999999999</v>
      </c>
      <c r="L66" s="14">
        <v>48.59</v>
      </c>
      <c r="M66" s="14">
        <v>-9.2200000000000006</v>
      </c>
      <c r="N66" s="14">
        <v>8</v>
      </c>
      <c r="O66" s="14">
        <v>7</v>
      </c>
      <c r="P66" s="14">
        <v>10.32</v>
      </c>
      <c r="Q66" s="15">
        <v>133.80000000000001</v>
      </c>
      <c r="R66" s="15">
        <v>20.98</v>
      </c>
      <c r="S66" s="15">
        <v>12.7</v>
      </c>
      <c r="T66" s="15">
        <f>R66+S66</f>
        <v>33.68</v>
      </c>
      <c r="U66" s="16">
        <v>0.27</v>
      </c>
      <c r="V66" s="16">
        <v>0.14000000000000001</v>
      </c>
      <c r="W66" s="17">
        <v>-7.63</v>
      </c>
      <c r="X66" s="17">
        <v>3.41</v>
      </c>
      <c r="Y66" s="11" t="s">
        <v>10</v>
      </c>
      <c r="Z66" s="11">
        <v>5.37</v>
      </c>
      <c r="AA66" s="11">
        <v>2.19</v>
      </c>
    </row>
    <row r="67" spans="1:27" x14ac:dyDescent="0.25">
      <c r="A67" s="1" t="s">
        <v>232</v>
      </c>
      <c r="B67" s="10" t="s">
        <v>233</v>
      </c>
      <c r="C67" s="11" t="s">
        <v>299</v>
      </c>
      <c r="D67" s="12">
        <v>0.90625</v>
      </c>
      <c r="E67" s="13" t="s">
        <v>304</v>
      </c>
      <c r="F67" s="13" t="s">
        <v>8</v>
      </c>
      <c r="G67" s="13" t="s">
        <v>234</v>
      </c>
      <c r="H67" s="14">
        <v>302.10000000000002</v>
      </c>
      <c r="I67" s="11">
        <v>52</v>
      </c>
      <c r="J67" s="14">
        <v>99.2</v>
      </c>
      <c r="K67" s="14">
        <v>124.84</v>
      </c>
      <c r="L67" s="14">
        <v>52.98</v>
      </c>
      <c r="M67" s="14">
        <v>-13.2</v>
      </c>
      <c r="N67" s="14">
        <v>12</v>
      </c>
      <c r="O67" s="14">
        <v>3</v>
      </c>
      <c r="P67" s="14">
        <v>23.54</v>
      </c>
      <c r="Q67" s="15">
        <v>124.5</v>
      </c>
      <c r="R67" s="15">
        <v>19.61</v>
      </c>
      <c r="S67" s="15">
        <v>11.84</v>
      </c>
      <c r="T67" s="15">
        <v>32</v>
      </c>
      <c r="U67" s="16">
        <v>0.25</v>
      </c>
      <c r="V67" s="16">
        <v>0.13</v>
      </c>
      <c r="W67" s="17">
        <v>-6.5</v>
      </c>
      <c r="X67" s="17">
        <v>3.46</v>
      </c>
      <c r="Y67" s="11" t="s">
        <v>10</v>
      </c>
      <c r="Z67" s="11">
        <v>4.51</v>
      </c>
      <c r="AA67" s="11">
        <v>2.0099999999999998</v>
      </c>
    </row>
    <row r="68" spans="1:27" x14ac:dyDescent="0.25">
      <c r="A68" s="1" t="s">
        <v>235</v>
      </c>
      <c r="B68" s="10" t="s">
        <v>236</v>
      </c>
      <c r="C68" s="11" t="s">
        <v>301</v>
      </c>
      <c r="D68" s="12">
        <v>0.6875</v>
      </c>
      <c r="E68" s="13" t="s">
        <v>300</v>
      </c>
      <c r="F68" s="13" t="s">
        <v>29</v>
      </c>
      <c r="G68" s="13" t="s">
        <v>237</v>
      </c>
      <c r="H68" s="14">
        <v>306.38</v>
      </c>
      <c r="I68" s="11">
        <v>51</v>
      </c>
      <c r="J68" s="14">
        <v>132.68</v>
      </c>
      <c r="K68" s="14">
        <v>114.51</v>
      </c>
      <c r="L68" s="14">
        <v>52.81</v>
      </c>
      <c r="M68" s="14">
        <v>-11.09</v>
      </c>
      <c r="N68" s="14">
        <v>9</v>
      </c>
      <c r="O68" s="14">
        <v>5</v>
      </c>
      <c r="P68" s="14">
        <v>3.04</v>
      </c>
      <c r="Q68" s="15">
        <v>172.23</v>
      </c>
      <c r="R68" s="15">
        <v>24.2</v>
      </c>
      <c r="S68" s="15">
        <v>16.64</v>
      </c>
      <c r="T68" s="15">
        <f>R68+S68</f>
        <v>40.840000000000003</v>
      </c>
      <c r="U68" s="16">
        <v>0.3</v>
      </c>
      <c r="V68" s="16">
        <v>0.18</v>
      </c>
      <c r="W68" s="17">
        <v>-6.39</v>
      </c>
      <c r="X68" s="17">
        <v>2.74</v>
      </c>
      <c r="Y68" s="11" t="s">
        <v>10</v>
      </c>
      <c r="Z68" s="11">
        <v>5.65</v>
      </c>
      <c r="AA68" s="11">
        <v>2.04</v>
      </c>
    </row>
    <row r="69" spans="1:27" x14ac:dyDescent="0.25">
      <c r="A69" s="1" t="s">
        <v>238</v>
      </c>
      <c r="B69" s="18" t="s">
        <v>239</v>
      </c>
      <c r="C69" s="11" t="s">
        <v>301</v>
      </c>
      <c r="D69" s="12">
        <v>0.78129999999999999</v>
      </c>
      <c r="E69" s="13" t="s">
        <v>300</v>
      </c>
      <c r="F69" s="13" t="s">
        <v>159</v>
      </c>
      <c r="G69" s="13" t="s">
        <v>16</v>
      </c>
      <c r="H69" s="14">
        <v>292.25</v>
      </c>
      <c r="I69" s="11">
        <v>53</v>
      </c>
      <c r="J69" s="14">
        <v>126.56</v>
      </c>
      <c r="K69" s="14">
        <v>89.26</v>
      </c>
      <c r="L69" s="14">
        <v>57.42</v>
      </c>
      <c r="M69" s="14">
        <v>-4.46</v>
      </c>
      <c r="N69" s="14">
        <v>12</v>
      </c>
      <c r="O69" s="14">
        <v>4</v>
      </c>
      <c r="P69" s="14">
        <v>7.36</v>
      </c>
      <c r="Q69" s="15">
        <v>151.5</v>
      </c>
      <c r="R69" s="15">
        <v>23.67</v>
      </c>
      <c r="S69" s="15">
        <v>15.47</v>
      </c>
      <c r="T69" s="15">
        <f>R69+S69</f>
        <v>39.14</v>
      </c>
      <c r="U69" s="16">
        <v>0.3</v>
      </c>
      <c r="V69" s="16">
        <v>0.18</v>
      </c>
      <c r="W69" s="17">
        <v>-4.71</v>
      </c>
      <c r="X69" s="17">
        <v>2.41</v>
      </c>
      <c r="Y69" s="11" t="s">
        <v>10</v>
      </c>
      <c r="Z69" s="11">
        <v>5</v>
      </c>
      <c r="AA69" s="11">
        <v>1.49</v>
      </c>
    </row>
    <row r="70" spans="1:27" x14ac:dyDescent="0.25">
      <c r="A70" s="1" t="s">
        <v>240</v>
      </c>
      <c r="B70" s="18" t="s">
        <v>241</v>
      </c>
      <c r="C70" s="11" t="s">
        <v>301</v>
      </c>
      <c r="D70" s="12">
        <v>0.78129999999999999</v>
      </c>
      <c r="E70" s="13" t="s">
        <v>300</v>
      </c>
      <c r="F70" s="13" t="s">
        <v>18</v>
      </c>
      <c r="G70" s="13" t="s">
        <v>57</v>
      </c>
      <c r="H70" s="14">
        <v>290.89999999999998</v>
      </c>
      <c r="I70" s="11">
        <v>53</v>
      </c>
      <c r="J70" s="14">
        <v>93.69</v>
      </c>
      <c r="K70" s="14">
        <v>128.61000000000001</v>
      </c>
      <c r="L70" s="14">
        <v>45.9</v>
      </c>
      <c r="M70" s="14">
        <v>-15.87</v>
      </c>
      <c r="N70" s="14">
        <v>13</v>
      </c>
      <c r="O70" s="14">
        <v>10</v>
      </c>
      <c r="P70" s="14">
        <v>15.25</v>
      </c>
      <c r="Q70" s="15">
        <v>122.02</v>
      </c>
      <c r="R70" s="15">
        <v>20.47</v>
      </c>
      <c r="S70" s="15">
        <v>10.56</v>
      </c>
      <c r="T70" s="15">
        <f>R70+S70</f>
        <v>31.03</v>
      </c>
      <c r="U70" s="16">
        <v>0.27</v>
      </c>
      <c r="V70" s="16">
        <v>0.11</v>
      </c>
      <c r="W70" s="17">
        <v>-7.49</v>
      </c>
      <c r="X70" s="17">
        <v>2.76</v>
      </c>
      <c r="Y70" s="11" t="s">
        <v>10</v>
      </c>
      <c r="Z70" s="11">
        <v>3.88</v>
      </c>
      <c r="AA70" s="11">
        <v>1.62</v>
      </c>
    </row>
    <row r="71" spans="1:27" x14ac:dyDescent="0.25">
      <c r="A71" s="1" t="s">
        <v>242</v>
      </c>
      <c r="B71" s="10" t="s">
        <v>243</v>
      </c>
      <c r="C71" s="11" t="s">
        <v>301</v>
      </c>
      <c r="D71" s="12">
        <v>0.75</v>
      </c>
      <c r="E71" s="13" t="s">
        <v>300</v>
      </c>
      <c r="F71" s="13" t="s">
        <v>29</v>
      </c>
      <c r="G71" s="13" t="s">
        <v>244</v>
      </c>
      <c r="H71" s="14">
        <v>311.33999999999997</v>
      </c>
      <c r="I71" s="11">
        <v>51</v>
      </c>
      <c r="J71" s="14">
        <v>116.91</v>
      </c>
      <c r="K71" s="14">
        <v>116.87</v>
      </c>
      <c r="L71" s="14">
        <v>56.88</v>
      </c>
      <c r="M71" s="14">
        <v>-15.46</v>
      </c>
      <c r="N71" s="14">
        <v>21</v>
      </c>
      <c r="O71" s="14">
        <v>0</v>
      </c>
      <c r="P71" s="14">
        <v>14.42</v>
      </c>
      <c r="Q71" s="15">
        <v>193.28</v>
      </c>
      <c r="R71" s="15">
        <v>20.81</v>
      </c>
      <c r="S71" s="15">
        <v>15.48</v>
      </c>
      <c r="T71" s="15">
        <f>R71+S71</f>
        <v>36.29</v>
      </c>
      <c r="U71" s="16">
        <v>0.22</v>
      </c>
      <c r="V71" s="16">
        <v>0.15</v>
      </c>
      <c r="W71" s="17">
        <v>-6.39</v>
      </c>
      <c r="X71" s="17">
        <v>2.93</v>
      </c>
      <c r="Y71" s="11" t="s">
        <v>10</v>
      </c>
      <c r="Z71" s="11">
        <v>4.8600000000000003</v>
      </c>
      <c r="AA71" s="11">
        <v>1.5</v>
      </c>
    </row>
    <row r="72" spans="1:27" x14ac:dyDescent="0.25">
      <c r="A72" s="1" t="s">
        <v>245</v>
      </c>
      <c r="B72" s="10" t="s">
        <v>246</v>
      </c>
      <c r="C72" s="11" t="s">
        <v>301</v>
      </c>
      <c r="D72" s="12">
        <v>0.875</v>
      </c>
      <c r="E72" s="13" t="s">
        <v>300</v>
      </c>
      <c r="F72" s="13" t="s">
        <v>8</v>
      </c>
      <c r="G72" s="13" t="s">
        <v>247</v>
      </c>
      <c r="H72" s="14">
        <v>318.94</v>
      </c>
      <c r="I72" s="11">
        <v>53</v>
      </c>
      <c r="J72" s="14">
        <v>84.44</v>
      </c>
      <c r="K72" s="14">
        <v>166.73</v>
      </c>
      <c r="L72" s="14">
        <v>62.66</v>
      </c>
      <c r="M72" s="14">
        <v>-22.52</v>
      </c>
      <c r="N72" s="14">
        <v>15</v>
      </c>
      <c r="O72" s="14">
        <v>2</v>
      </c>
      <c r="P72" s="14">
        <v>10.82</v>
      </c>
      <c r="Q72" s="15">
        <v>-72.45</v>
      </c>
      <c r="R72" s="15">
        <v>13.01</v>
      </c>
      <c r="S72" s="15">
        <v>8.65</v>
      </c>
      <c r="T72" s="15">
        <f>R72+S72</f>
        <v>21.66</v>
      </c>
      <c r="U72" s="16">
        <v>0.28000000000000003</v>
      </c>
      <c r="V72" s="16">
        <v>0.2</v>
      </c>
      <c r="W72" s="17">
        <v>-10.36</v>
      </c>
      <c r="X72" s="17">
        <v>2.92</v>
      </c>
      <c r="Y72" s="11" t="s">
        <v>10</v>
      </c>
      <c r="Z72" s="11">
        <v>4.25</v>
      </c>
      <c r="AA72" s="11">
        <v>1.67</v>
      </c>
    </row>
    <row r="73" spans="1:27" x14ac:dyDescent="0.25">
      <c r="A73" s="1" t="s">
        <v>248</v>
      </c>
      <c r="B73" s="10" t="s">
        <v>249</v>
      </c>
      <c r="C73" s="11" t="s">
        <v>299</v>
      </c>
      <c r="D73" s="12">
        <v>0.8125</v>
      </c>
      <c r="E73" s="13" t="s">
        <v>300</v>
      </c>
      <c r="F73" s="13" t="s">
        <v>250</v>
      </c>
      <c r="G73" s="13" t="s">
        <v>21</v>
      </c>
      <c r="H73" s="14">
        <v>297.95999999999998</v>
      </c>
      <c r="I73" s="11">
        <v>55</v>
      </c>
      <c r="J73" s="14">
        <v>105.15</v>
      </c>
      <c r="K73" s="14">
        <v>142.69999999999999</v>
      </c>
      <c r="L73" s="14">
        <v>44.92</v>
      </c>
      <c r="M73" s="14">
        <v>-19.940000000000001</v>
      </c>
      <c r="N73" s="14">
        <v>17</v>
      </c>
      <c r="O73" s="14">
        <v>7</v>
      </c>
      <c r="P73" s="14">
        <v>1.17</v>
      </c>
      <c r="Q73" s="15">
        <v>172.61</v>
      </c>
      <c r="R73" s="15">
        <v>19.8</v>
      </c>
      <c r="S73" s="15">
        <v>13.52</v>
      </c>
      <c r="T73" s="15">
        <v>34</v>
      </c>
      <c r="U73" s="16">
        <v>0.22</v>
      </c>
      <c r="V73" s="16">
        <v>0.13</v>
      </c>
      <c r="W73" s="17">
        <v>-8.59</v>
      </c>
      <c r="X73" s="17">
        <v>2.78</v>
      </c>
      <c r="Y73" s="11" t="s">
        <v>31</v>
      </c>
      <c r="Z73" s="11">
        <v>6.2</v>
      </c>
      <c r="AA73" s="11">
        <v>1.98</v>
      </c>
    </row>
    <row r="74" spans="1:27" x14ac:dyDescent="0.25">
      <c r="A74" s="1" t="s">
        <v>251</v>
      </c>
      <c r="B74" s="10" t="s">
        <v>306</v>
      </c>
      <c r="C74" s="11" t="s">
        <v>299</v>
      </c>
      <c r="D74" s="12">
        <v>0.71879999999999999</v>
      </c>
      <c r="E74" s="13" t="s">
        <v>300</v>
      </c>
      <c r="F74" s="13" t="s">
        <v>29</v>
      </c>
      <c r="G74" s="13" t="s">
        <v>16</v>
      </c>
      <c r="H74" s="14">
        <v>333.86</v>
      </c>
      <c r="I74" s="11">
        <v>50</v>
      </c>
      <c r="J74" s="14">
        <v>114.31</v>
      </c>
      <c r="K74" s="14">
        <v>144.33000000000001</v>
      </c>
      <c r="L74" s="14">
        <v>58.92</v>
      </c>
      <c r="M74" s="14">
        <v>-2.67</v>
      </c>
      <c r="N74" s="14">
        <v>7</v>
      </c>
      <c r="O74" s="14">
        <v>2</v>
      </c>
      <c r="P74" s="14">
        <v>10.79</v>
      </c>
      <c r="Q74" s="15">
        <v>66.739999999999995</v>
      </c>
      <c r="R74" s="15">
        <v>21.35</v>
      </c>
      <c r="S74" s="15">
        <v>12.91</v>
      </c>
      <c r="T74" s="15">
        <f>R74+S74</f>
        <v>34.260000000000005</v>
      </c>
      <c r="U74" s="16">
        <v>0.32</v>
      </c>
      <c r="V74" s="16">
        <v>0.18</v>
      </c>
      <c r="W74" s="17">
        <v>-7.9</v>
      </c>
      <c r="X74" s="17">
        <v>3.61</v>
      </c>
      <c r="Y74" s="11" t="s">
        <v>10</v>
      </c>
      <c r="Z74" s="11">
        <v>4.97</v>
      </c>
      <c r="AA74" s="11">
        <v>1.92</v>
      </c>
    </row>
    <row r="75" spans="1:27" x14ac:dyDescent="0.25">
      <c r="A75" s="1" t="s">
        <v>252</v>
      </c>
      <c r="B75" s="10" t="s">
        <v>253</v>
      </c>
      <c r="C75" s="11" t="s">
        <v>299</v>
      </c>
      <c r="D75" s="12">
        <v>0.78129999999999999</v>
      </c>
      <c r="E75" s="13" t="s">
        <v>300</v>
      </c>
      <c r="F75" s="13" t="s">
        <v>29</v>
      </c>
      <c r="G75" s="13" t="s">
        <v>44</v>
      </c>
      <c r="H75" s="14">
        <v>312.29000000000002</v>
      </c>
      <c r="I75" s="11">
        <v>51</v>
      </c>
      <c r="J75" s="14">
        <v>116.02</v>
      </c>
      <c r="K75" s="14">
        <v>128.21</v>
      </c>
      <c r="L75" s="14">
        <v>55.91</v>
      </c>
      <c r="M75" s="14">
        <v>-5.49</v>
      </c>
      <c r="N75" s="14">
        <v>2</v>
      </c>
      <c r="O75" s="14">
        <v>8</v>
      </c>
      <c r="P75" s="14">
        <v>7.99</v>
      </c>
      <c r="Q75" s="15">
        <v>155.58000000000001</v>
      </c>
      <c r="R75" s="15">
        <v>17.45</v>
      </c>
      <c r="S75" s="15">
        <v>15.94</v>
      </c>
      <c r="T75" s="15">
        <f>R75+S75</f>
        <v>33.39</v>
      </c>
      <c r="U75" s="16">
        <v>0.19</v>
      </c>
      <c r="V75" s="16">
        <v>0.18</v>
      </c>
      <c r="W75" s="17">
        <v>-6.59</v>
      </c>
      <c r="X75" s="17">
        <v>3.64</v>
      </c>
      <c r="Y75" s="11" t="s">
        <v>10</v>
      </c>
      <c r="Z75" s="11">
        <v>4.92</v>
      </c>
      <c r="AA75" s="11">
        <v>1.93</v>
      </c>
    </row>
    <row r="76" spans="1:27" x14ac:dyDescent="0.25">
      <c r="A76" s="1" t="s">
        <v>254</v>
      </c>
      <c r="B76" s="10" t="s">
        <v>307</v>
      </c>
      <c r="C76" s="11" t="s">
        <v>299</v>
      </c>
      <c r="D76" s="12">
        <v>0.75</v>
      </c>
      <c r="E76" s="13" t="s">
        <v>300</v>
      </c>
      <c r="F76" s="13" t="s">
        <v>29</v>
      </c>
      <c r="G76" s="13" t="s">
        <v>16</v>
      </c>
      <c r="H76" s="14">
        <v>331.54</v>
      </c>
      <c r="I76" s="11">
        <v>50</v>
      </c>
      <c r="J76" s="14">
        <v>120.94</v>
      </c>
      <c r="K76" s="14">
        <v>134.41</v>
      </c>
      <c r="L76" s="14">
        <v>57.34</v>
      </c>
      <c r="M76" s="14">
        <v>-5.2</v>
      </c>
      <c r="N76" s="14">
        <v>11</v>
      </c>
      <c r="O76" s="14">
        <v>6</v>
      </c>
      <c r="P76" s="14">
        <v>7.02</v>
      </c>
      <c r="Q76" s="15">
        <v>75.709999999999994</v>
      </c>
      <c r="R76" s="15">
        <v>18.59</v>
      </c>
      <c r="S76" s="15">
        <v>15.15</v>
      </c>
      <c r="T76" s="15">
        <f>R76+S76</f>
        <v>33.74</v>
      </c>
      <c r="U76" s="16">
        <v>0.27</v>
      </c>
      <c r="V76" s="16">
        <v>0.22</v>
      </c>
      <c r="W76" s="17">
        <v>-7.24</v>
      </c>
      <c r="X76" s="17">
        <v>3.48</v>
      </c>
      <c r="Y76" s="11" t="s">
        <v>10</v>
      </c>
      <c r="Z76" s="11">
        <v>4.3499999999999996</v>
      </c>
      <c r="AA76" s="11">
        <v>2.34</v>
      </c>
    </row>
    <row r="77" spans="1:27" x14ac:dyDescent="0.25">
      <c r="A77" s="1" t="s">
        <v>255</v>
      </c>
      <c r="B77" s="10" t="s">
        <v>256</v>
      </c>
      <c r="C77" s="11" t="s">
        <v>301</v>
      </c>
      <c r="D77" s="12">
        <v>0.75</v>
      </c>
      <c r="E77" s="13" t="s">
        <v>300</v>
      </c>
      <c r="F77" s="13" t="s">
        <v>8</v>
      </c>
      <c r="G77" s="13" t="s">
        <v>257</v>
      </c>
      <c r="H77" s="14">
        <v>347.02</v>
      </c>
      <c r="I77" s="11">
        <v>51</v>
      </c>
      <c r="J77" s="14">
        <v>118.52</v>
      </c>
      <c r="K77" s="14">
        <v>155.09</v>
      </c>
      <c r="L77" s="14">
        <v>54.15</v>
      </c>
      <c r="M77" s="14">
        <v>-13.54</v>
      </c>
      <c r="N77" s="14">
        <v>15</v>
      </c>
      <c r="O77" s="14">
        <v>8</v>
      </c>
      <c r="P77" s="14">
        <v>10.61</v>
      </c>
      <c r="Q77" s="15">
        <v>156.51</v>
      </c>
      <c r="R77" s="15">
        <v>22.65</v>
      </c>
      <c r="S77" s="15">
        <v>14.54</v>
      </c>
      <c r="T77" s="15">
        <v>38</v>
      </c>
      <c r="U77" s="16">
        <v>0.28000000000000003</v>
      </c>
      <c r="V77" s="16">
        <v>0.16</v>
      </c>
      <c r="W77" s="17">
        <v>-9.07</v>
      </c>
      <c r="X77" s="17">
        <v>3.29</v>
      </c>
      <c r="Y77" s="11" t="s">
        <v>10</v>
      </c>
      <c r="Z77" s="11">
        <v>4.47</v>
      </c>
      <c r="AA77" s="11">
        <v>1.71</v>
      </c>
    </row>
    <row r="78" spans="1:27" x14ac:dyDescent="0.25">
      <c r="A78" s="1" t="s">
        <v>258</v>
      </c>
      <c r="B78" s="10" t="s">
        <v>308</v>
      </c>
      <c r="C78" s="11" t="s">
        <v>299</v>
      </c>
      <c r="D78" s="12">
        <v>0.8125</v>
      </c>
      <c r="E78" s="13" t="s">
        <v>300</v>
      </c>
      <c r="F78" s="13" t="s">
        <v>29</v>
      </c>
      <c r="G78" s="13" t="s">
        <v>259</v>
      </c>
      <c r="H78" s="14">
        <v>314.57</v>
      </c>
      <c r="I78" s="11">
        <v>52</v>
      </c>
      <c r="J78" s="14">
        <v>119.85</v>
      </c>
      <c r="K78" s="14">
        <v>133.1</v>
      </c>
      <c r="L78" s="14">
        <v>54.61</v>
      </c>
      <c r="M78" s="14">
        <v>-2.9</v>
      </c>
      <c r="N78" s="14">
        <v>-5</v>
      </c>
      <c r="O78" s="14">
        <v>3</v>
      </c>
      <c r="P78" s="14">
        <v>11.77</v>
      </c>
      <c r="Q78" s="15">
        <v>48.78</v>
      </c>
      <c r="R78" s="15">
        <v>24.79</v>
      </c>
      <c r="S78" s="15">
        <v>12.36</v>
      </c>
      <c r="T78" s="15">
        <f>R78+S78</f>
        <v>37.15</v>
      </c>
      <c r="U78" s="16">
        <v>0.4</v>
      </c>
      <c r="V78" s="16">
        <v>0.19</v>
      </c>
      <c r="W78" s="17">
        <v>-7.62</v>
      </c>
      <c r="X78" s="17">
        <v>2.99</v>
      </c>
      <c r="Y78" s="11" t="s">
        <v>10</v>
      </c>
      <c r="Z78" s="11">
        <v>5.99</v>
      </c>
      <c r="AA78" s="11">
        <v>2.41</v>
      </c>
    </row>
    <row r="79" spans="1:27" x14ac:dyDescent="0.25">
      <c r="A79" s="1" t="s">
        <v>260</v>
      </c>
      <c r="B79" s="10" t="s">
        <v>309</v>
      </c>
      <c r="C79" s="11" t="s">
        <v>299</v>
      </c>
      <c r="D79" s="12">
        <v>0.8125</v>
      </c>
      <c r="E79" s="13" t="s">
        <v>300</v>
      </c>
      <c r="F79" s="13" t="s">
        <v>8</v>
      </c>
      <c r="G79" s="13" t="s">
        <v>261</v>
      </c>
      <c r="H79" s="14">
        <v>305.07</v>
      </c>
      <c r="I79" s="11">
        <v>52</v>
      </c>
      <c r="J79" s="14">
        <v>100.94</v>
      </c>
      <c r="K79" s="14">
        <v>125.42</v>
      </c>
      <c r="L79" s="14">
        <v>53.04</v>
      </c>
      <c r="M79" s="14">
        <v>-5.19</v>
      </c>
      <c r="N79" s="14">
        <v>15</v>
      </c>
      <c r="O79" s="14">
        <v>4</v>
      </c>
      <c r="P79" s="14">
        <v>12.68</v>
      </c>
      <c r="Q79" s="15">
        <v>352.68</v>
      </c>
      <c r="R79" s="15">
        <v>16.21</v>
      </c>
      <c r="S79" s="15">
        <v>16.829999999999998</v>
      </c>
      <c r="T79" s="15">
        <f>R79+S79</f>
        <v>33.04</v>
      </c>
      <c r="U79" s="16">
        <v>0.04</v>
      </c>
      <c r="V79" s="16">
        <v>0.08</v>
      </c>
      <c r="W79" s="17">
        <v>-7</v>
      </c>
      <c r="X79" s="17">
        <v>3</v>
      </c>
      <c r="Y79" s="11" t="s">
        <v>10</v>
      </c>
      <c r="Z79" s="11">
        <v>4.63</v>
      </c>
      <c r="AA79" s="11">
        <v>1.9</v>
      </c>
    </row>
    <row r="80" spans="1:27" x14ac:dyDescent="0.25">
      <c r="A80" s="1" t="s">
        <v>262</v>
      </c>
      <c r="B80" s="10" t="s">
        <v>310</v>
      </c>
      <c r="C80" s="11" t="s">
        <v>299</v>
      </c>
      <c r="D80" s="12">
        <v>0.8125</v>
      </c>
      <c r="E80" s="13" t="s">
        <v>300</v>
      </c>
      <c r="F80" s="13" t="s">
        <v>263</v>
      </c>
      <c r="G80" s="13" t="s">
        <v>264</v>
      </c>
      <c r="H80" s="14">
        <v>304.16000000000003</v>
      </c>
      <c r="I80" s="11">
        <v>53</v>
      </c>
      <c r="J80" s="14">
        <v>86.58</v>
      </c>
      <c r="K80" s="14">
        <v>141.19</v>
      </c>
      <c r="L80" s="14">
        <v>51.72</v>
      </c>
      <c r="M80" s="14">
        <v>-8.34</v>
      </c>
      <c r="N80" s="14">
        <v>12</v>
      </c>
      <c r="O80" s="14">
        <v>6</v>
      </c>
      <c r="P80" s="14">
        <v>14.96</v>
      </c>
      <c r="Q80" s="15">
        <v>240.76</v>
      </c>
      <c r="R80" s="15">
        <v>14.67</v>
      </c>
      <c r="S80" s="15">
        <v>13.22</v>
      </c>
      <c r="T80" s="15">
        <f>R80+S80</f>
        <v>27.89</v>
      </c>
      <c r="U80" s="16">
        <v>0.09</v>
      </c>
      <c r="V80" s="16">
        <v>0.09</v>
      </c>
      <c r="W80" s="17">
        <v>-8.43</v>
      </c>
      <c r="X80" s="17">
        <v>2.82</v>
      </c>
      <c r="Y80" s="11" t="s">
        <v>10</v>
      </c>
      <c r="Z80" s="11">
        <v>3.6</v>
      </c>
      <c r="AA80" s="11">
        <v>1.92</v>
      </c>
    </row>
    <row r="81" spans="1:27" x14ac:dyDescent="0.25">
      <c r="A81" s="1" t="s">
        <v>265</v>
      </c>
      <c r="B81" s="10"/>
      <c r="C81" s="11" t="s">
        <v>301</v>
      </c>
      <c r="D81" s="12">
        <v>0.8125</v>
      </c>
      <c r="E81" s="13" t="s">
        <v>300</v>
      </c>
      <c r="F81" s="13" t="s">
        <v>266</v>
      </c>
      <c r="G81" s="13" t="s">
        <v>267</v>
      </c>
      <c r="H81" s="14">
        <v>323.27999999999997</v>
      </c>
      <c r="I81" s="11">
        <v>52</v>
      </c>
      <c r="J81" s="14">
        <v>96.2</v>
      </c>
      <c r="K81" s="14">
        <v>143.81</v>
      </c>
      <c r="L81" s="14">
        <v>48.96</v>
      </c>
      <c r="M81" s="14">
        <v>-11.52</v>
      </c>
      <c r="N81" s="14">
        <v>12</v>
      </c>
      <c r="O81" s="14">
        <v>15</v>
      </c>
      <c r="P81" s="14">
        <v>19.41</v>
      </c>
      <c r="Q81" s="15">
        <v>159.75</v>
      </c>
      <c r="R81" s="15">
        <v>15.76</v>
      </c>
      <c r="S81" s="15">
        <v>13.23</v>
      </c>
      <c r="T81" s="15">
        <f>R81+S81</f>
        <v>28.990000000000002</v>
      </c>
      <c r="U81" s="16">
        <v>0.16</v>
      </c>
      <c r="V81" s="16">
        <v>0.13</v>
      </c>
      <c r="W81" s="17">
        <v>-7.76</v>
      </c>
      <c r="X81" s="17">
        <v>3.71</v>
      </c>
      <c r="Y81" s="11" t="s">
        <v>10</v>
      </c>
      <c r="Z81" s="11">
        <v>4.67</v>
      </c>
      <c r="AA81" s="11">
        <v>1.99</v>
      </c>
    </row>
    <row r="82" spans="1:27" x14ac:dyDescent="0.25">
      <c r="A82" s="1" t="s">
        <v>268</v>
      </c>
      <c r="B82" s="10" t="s">
        <v>311</v>
      </c>
      <c r="C82" s="11" t="s">
        <v>299</v>
      </c>
      <c r="D82" s="12">
        <v>0.84379999999999999</v>
      </c>
      <c r="E82" s="13" t="s">
        <v>300</v>
      </c>
      <c r="F82" s="13" t="s">
        <v>8</v>
      </c>
      <c r="G82" s="13" t="s">
        <v>23</v>
      </c>
      <c r="H82" s="14">
        <v>307.63</v>
      </c>
      <c r="I82" s="11">
        <v>53</v>
      </c>
      <c r="J82" s="14">
        <v>111.39</v>
      </c>
      <c r="K82" s="14">
        <v>123.04</v>
      </c>
      <c r="L82" s="14">
        <v>55.98</v>
      </c>
      <c r="M82" s="14">
        <v>-8.8800000000000008</v>
      </c>
      <c r="N82" s="14">
        <v>3</v>
      </c>
      <c r="O82" s="14">
        <v>6</v>
      </c>
      <c r="P82" s="14">
        <v>16.86</v>
      </c>
      <c r="Q82" s="15">
        <v>385.85</v>
      </c>
      <c r="R82" s="15">
        <v>19.93</v>
      </c>
      <c r="S82" s="15">
        <v>17.8</v>
      </c>
      <c r="T82" s="15">
        <f>R82+S82</f>
        <v>37.730000000000004</v>
      </c>
      <c r="U82" s="16">
        <v>0.08</v>
      </c>
      <c r="V82" s="16">
        <v>0.08</v>
      </c>
      <c r="W82" s="17">
        <v>-6.86</v>
      </c>
      <c r="X82" s="17">
        <v>2.95</v>
      </c>
      <c r="Y82" s="11" t="s">
        <v>10</v>
      </c>
      <c r="Z82" s="11">
        <v>3.95</v>
      </c>
      <c r="AA82" s="11">
        <v>1.73</v>
      </c>
    </row>
    <row r="83" spans="1:27" x14ac:dyDescent="0.25">
      <c r="A83" s="1" t="s">
        <v>269</v>
      </c>
      <c r="B83" s="10"/>
      <c r="C83" s="11" t="s">
        <v>301</v>
      </c>
      <c r="D83" s="12">
        <v>0.75</v>
      </c>
      <c r="E83" s="13" t="s">
        <v>300</v>
      </c>
      <c r="F83" s="13" t="s">
        <v>270</v>
      </c>
      <c r="G83" s="13" t="s">
        <v>271</v>
      </c>
      <c r="H83" s="14">
        <v>268.58999999999997</v>
      </c>
      <c r="I83" s="11">
        <v>50</v>
      </c>
      <c r="J83" s="14">
        <v>105.37</v>
      </c>
      <c r="K83" s="14">
        <v>115.66</v>
      </c>
      <c r="L83" s="14">
        <v>39.380000000000003</v>
      </c>
      <c r="M83" s="14">
        <v>-11.22</v>
      </c>
      <c r="N83" s="14">
        <v>7</v>
      </c>
      <c r="O83" s="14">
        <v>4</v>
      </c>
      <c r="P83" s="14">
        <v>8.3800000000000008</v>
      </c>
      <c r="Q83" s="15">
        <v>209.61</v>
      </c>
      <c r="R83" s="15">
        <v>16.87</v>
      </c>
      <c r="S83" s="15">
        <v>15.16</v>
      </c>
      <c r="T83" s="15">
        <f>R83+S83</f>
        <v>32.03</v>
      </c>
      <c r="U83" s="16">
        <v>0.15</v>
      </c>
      <c r="V83" s="16">
        <v>0.14000000000000001</v>
      </c>
      <c r="W83" s="17">
        <v>-7.38</v>
      </c>
      <c r="X83" s="17">
        <v>1.83</v>
      </c>
      <c r="Y83" s="11" t="s">
        <v>31</v>
      </c>
      <c r="Z83" s="11">
        <v>6.55</v>
      </c>
      <c r="AA83" s="11">
        <v>2.59</v>
      </c>
    </row>
    <row r="84" spans="1:27" x14ac:dyDescent="0.25">
      <c r="A84" s="1" t="s">
        <v>272</v>
      </c>
      <c r="B84" s="10" t="s">
        <v>312</v>
      </c>
      <c r="C84" s="11" t="s">
        <v>301</v>
      </c>
      <c r="D84" s="12">
        <v>0.78129999999999999</v>
      </c>
      <c r="E84" s="13" t="s">
        <v>300</v>
      </c>
      <c r="F84" s="13" t="s">
        <v>173</v>
      </c>
      <c r="G84" s="13" t="s">
        <v>47</v>
      </c>
      <c r="H84" s="14">
        <v>319.74</v>
      </c>
      <c r="I84" s="11">
        <v>51</v>
      </c>
      <c r="J84" s="14">
        <v>118.95</v>
      </c>
      <c r="K84" s="14">
        <v>129.29</v>
      </c>
      <c r="L84" s="14">
        <v>61.68</v>
      </c>
      <c r="M84" s="14">
        <v>-10.61</v>
      </c>
      <c r="N84" s="14">
        <v>7</v>
      </c>
      <c r="O84" s="14">
        <v>9</v>
      </c>
      <c r="P84" s="14">
        <v>4.9400000000000004</v>
      </c>
      <c r="Q84" s="15">
        <v>259.36</v>
      </c>
      <c r="R84" s="15">
        <v>20.69</v>
      </c>
      <c r="S84" s="15">
        <v>16.88</v>
      </c>
      <c r="T84" s="15">
        <f>R84+S84</f>
        <v>37.57</v>
      </c>
      <c r="U84" s="16">
        <v>0.18</v>
      </c>
      <c r="V84" s="16">
        <v>0.14000000000000001</v>
      </c>
      <c r="W84" s="17">
        <v>-7.1</v>
      </c>
      <c r="X84" s="17">
        <v>3.21</v>
      </c>
      <c r="Y84" s="11" t="s">
        <v>10</v>
      </c>
      <c r="Z84" s="11">
        <v>3.96</v>
      </c>
      <c r="AA84" s="11">
        <v>1.77</v>
      </c>
    </row>
    <row r="85" spans="1:27" x14ac:dyDescent="0.25">
      <c r="A85" s="1" t="s">
        <v>273</v>
      </c>
      <c r="B85" s="10" t="s">
        <v>313</v>
      </c>
      <c r="C85" s="11" t="s">
        <v>299</v>
      </c>
      <c r="D85" s="12">
        <v>0.8125</v>
      </c>
      <c r="E85" s="13" t="s">
        <v>300</v>
      </c>
      <c r="F85" s="13" t="s">
        <v>8</v>
      </c>
      <c r="G85" s="13" t="s">
        <v>23</v>
      </c>
      <c r="H85" s="14">
        <v>348.06</v>
      </c>
      <c r="I85" s="11">
        <v>53</v>
      </c>
      <c r="J85" s="14">
        <v>96.96</v>
      </c>
      <c r="K85" s="14">
        <v>183.96</v>
      </c>
      <c r="L85" s="14">
        <v>47.42</v>
      </c>
      <c r="M85" s="14">
        <v>-17.850000000000001</v>
      </c>
      <c r="N85" s="14">
        <v>21</v>
      </c>
      <c r="O85" s="14">
        <v>1</v>
      </c>
      <c r="P85" s="14">
        <v>15.45</v>
      </c>
      <c r="Q85" s="15">
        <v>161.87</v>
      </c>
      <c r="R85" s="15">
        <v>16.899999999999999</v>
      </c>
      <c r="S85" s="15">
        <v>12.99</v>
      </c>
      <c r="T85" s="15">
        <f>R85+S85</f>
        <v>29.89</v>
      </c>
      <c r="U85" s="16">
        <v>0.18</v>
      </c>
      <c r="V85" s="16">
        <v>0.13</v>
      </c>
      <c r="W85" s="17">
        <v>-10.82</v>
      </c>
      <c r="X85" s="17">
        <v>3.84</v>
      </c>
      <c r="Y85" s="11" t="s">
        <v>31</v>
      </c>
      <c r="Z85" s="11">
        <v>6.62</v>
      </c>
      <c r="AA85" s="11">
        <v>1.96</v>
      </c>
    </row>
    <row r="86" spans="1:27" x14ac:dyDescent="0.25">
      <c r="A86" s="1" t="s">
        <v>274</v>
      </c>
      <c r="B86" s="10"/>
      <c r="C86" s="11" t="s">
        <v>299</v>
      </c>
      <c r="D86" s="12">
        <v>0.8125</v>
      </c>
      <c r="E86" s="13" t="s">
        <v>300</v>
      </c>
      <c r="F86" s="13" t="s">
        <v>29</v>
      </c>
      <c r="G86" s="13" t="s">
        <v>61</v>
      </c>
      <c r="H86" s="14">
        <v>301.83</v>
      </c>
      <c r="I86" s="11">
        <v>52</v>
      </c>
      <c r="J86" s="14">
        <v>105.77</v>
      </c>
      <c r="K86" s="14">
        <v>127.19</v>
      </c>
      <c r="L86" s="14">
        <v>49.52</v>
      </c>
      <c r="M86" s="14">
        <v>-10.3</v>
      </c>
      <c r="N86" s="14">
        <v>9</v>
      </c>
      <c r="O86" s="14">
        <v>7</v>
      </c>
      <c r="P86" s="14">
        <v>13.16</v>
      </c>
      <c r="Q86" s="15">
        <v>214.1</v>
      </c>
      <c r="R86" s="15">
        <v>20.65</v>
      </c>
      <c r="S86" s="15">
        <v>13.96</v>
      </c>
      <c r="T86" s="15">
        <f>R86+S86</f>
        <v>34.61</v>
      </c>
      <c r="U86" s="16">
        <v>0.21</v>
      </c>
      <c r="V86" s="16">
        <v>0.11</v>
      </c>
      <c r="W86" s="17">
        <v>-6.38</v>
      </c>
      <c r="X86" s="17">
        <v>3.77</v>
      </c>
      <c r="Y86" s="11" t="s">
        <v>31</v>
      </c>
      <c r="Z86" s="11">
        <v>7.02</v>
      </c>
      <c r="AA86" s="11">
        <v>2.2999999999999998</v>
      </c>
    </row>
    <row r="87" spans="1:27" x14ac:dyDescent="0.25">
      <c r="A87" s="1" t="s">
        <v>275</v>
      </c>
      <c r="B87" s="10"/>
      <c r="C87" s="11" t="s">
        <v>301</v>
      </c>
      <c r="D87" s="12">
        <v>0.65629999999999999</v>
      </c>
      <c r="E87" s="13" t="s">
        <v>300</v>
      </c>
      <c r="F87" s="13" t="s">
        <v>99</v>
      </c>
      <c r="G87" s="13" t="s">
        <v>39</v>
      </c>
      <c r="H87" s="14">
        <v>307.99</v>
      </c>
      <c r="I87" s="11">
        <v>51</v>
      </c>
      <c r="J87" s="14">
        <v>84.37</v>
      </c>
      <c r="K87" s="14">
        <v>151.34</v>
      </c>
      <c r="L87" s="14">
        <v>43.68</v>
      </c>
      <c r="M87" s="14">
        <v>-14.13</v>
      </c>
      <c r="N87" s="14">
        <v>15</v>
      </c>
      <c r="O87" s="14">
        <v>0</v>
      </c>
      <c r="P87" s="14">
        <v>27.36</v>
      </c>
      <c r="Q87" s="15">
        <v>24.77</v>
      </c>
      <c r="R87" s="15">
        <v>14.07</v>
      </c>
      <c r="S87" s="15">
        <v>9.75</v>
      </c>
      <c r="T87" s="15">
        <f>R87+S87</f>
        <v>23.82</v>
      </c>
      <c r="U87" s="16">
        <v>0.23</v>
      </c>
      <c r="V87" s="16">
        <v>0.15</v>
      </c>
      <c r="W87" s="17">
        <v>-8.9600000000000009</v>
      </c>
      <c r="X87" s="17">
        <v>3.1</v>
      </c>
      <c r="Y87" s="11" t="s">
        <v>10</v>
      </c>
      <c r="Z87" s="11">
        <v>4.72</v>
      </c>
      <c r="AA87" s="11">
        <v>2.13</v>
      </c>
    </row>
    <row r="88" spans="1:27" x14ac:dyDescent="0.25">
      <c r="A88" s="1" t="s">
        <v>276</v>
      </c>
      <c r="B88" s="10" t="s">
        <v>314</v>
      </c>
      <c r="C88" s="11" t="s">
        <v>299</v>
      </c>
      <c r="D88" s="12">
        <v>0.84379999999999999</v>
      </c>
      <c r="E88" s="13" t="s">
        <v>300</v>
      </c>
      <c r="F88" s="13" t="s">
        <v>103</v>
      </c>
      <c r="G88" s="13" t="s">
        <v>57</v>
      </c>
      <c r="H88" s="14">
        <v>309.23</v>
      </c>
      <c r="I88" s="11">
        <v>52</v>
      </c>
      <c r="J88" s="14">
        <v>100.42</v>
      </c>
      <c r="K88" s="14">
        <v>165.05</v>
      </c>
      <c r="L88" s="14">
        <v>34.57</v>
      </c>
      <c r="M88" s="14">
        <v>-11.1</v>
      </c>
      <c r="N88" s="14">
        <v>4</v>
      </c>
      <c r="O88" s="14">
        <v>9</v>
      </c>
      <c r="P88" s="14">
        <v>6.68</v>
      </c>
      <c r="Q88" s="15">
        <v>81.08</v>
      </c>
      <c r="R88" s="15">
        <v>17.75</v>
      </c>
      <c r="S88" s="15">
        <v>12.04</v>
      </c>
      <c r="T88" s="15">
        <f>R88+S88</f>
        <v>29.79</v>
      </c>
      <c r="U88" s="16">
        <v>0.25</v>
      </c>
      <c r="V88" s="16">
        <v>0.16</v>
      </c>
      <c r="W88" s="17">
        <v>-10</v>
      </c>
      <c r="X88" s="17">
        <v>3.15</v>
      </c>
      <c r="Y88" s="11" t="s">
        <v>31</v>
      </c>
      <c r="Z88" s="11">
        <v>6.37</v>
      </c>
      <c r="AA88" s="11">
        <v>2.68</v>
      </c>
    </row>
    <row r="89" spans="1:27" x14ac:dyDescent="0.25">
      <c r="A89" s="1" t="s">
        <v>315</v>
      </c>
      <c r="B89" s="10" t="s">
        <v>24</v>
      </c>
      <c r="C89" s="11" t="s">
        <v>299</v>
      </c>
      <c r="D89" s="12">
        <v>0.875</v>
      </c>
      <c r="E89" s="13" t="s">
        <v>300</v>
      </c>
      <c r="F89" s="13" t="s">
        <v>25</v>
      </c>
      <c r="G89" s="13" t="s">
        <v>26</v>
      </c>
      <c r="H89" s="14">
        <v>265.27</v>
      </c>
      <c r="I89" s="11">
        <v>50</v>
      </c>
      <c r="J89" s="14">
        <v>136.03</v>
      </c>
      <c r="K89" s="14">
        <v>82.24</v>
      </c>
      <c r="L89" s="14">
        <v>42.81</v>
      </c>
      <c r="M89" s="14">
        <v>-21.15</v>
      </c>
      <c r="N89" s="14">
        <v>11</v>
      </c>
      <c r="O89" s="14">
        <v>7</v>
      </c>
      <c r="P89" s="14">
        <v>7.12</v>
      </c>
      <c r="Q89" s="15">
        <v>522.70000000000005</v>
      </c>
      <c r="R89" s="15">
        <v>22.97</v>
      </c>
      <c r="S89" s="15">
        <v>23.01</v>
      </c>
      <c r="T89" s="15">
        <f>R89+S89</f>
        <v>45.980000000000004</v>
      </c>
      <c r="U89" s="16">
        <v>0.04</v>
      </c>
      <c r="V89" s="16">
        <v>0.08</v>
      </c>
      <c r="W89" s="17">
        <v>-2.81</v>
      </c>
      <c r="X89" s="17">
        <v>3.77</v>
      </c>
      <c r="Y89" s="11" t="s">
        <v>10</v>
      </c>
      <c r="Z89" s="11">
        <v>5.42</v>
      </c>
      <c r="AA89" s="11">
        <v>2.5499999999999998</v>
      </c>
    </row>
    <row r="90" spans="1:27" x14ac:dyDescent="0.25">
      <c r="A90" s="1" t="s">
        <v>316</v>
      </c>
      <c r="B90" s="10" t="s">
        <v>28</v>
      </c>
      <c r="C90" s="11" t="s">
        <v>299</v>
      </c>
      <c r="D90" s="12">
        <v>0.71879999999999999</v>
      </c>
      <c r="E90" s="13" t="s">
        <v>300</v>
      </c>
      <c r="F90" s="13" t="s">
        <v>29</v>
      </c>
      <c r="G90" s="13" t="s">
        <v>30</v>
      </c>
      <c r="H90" s="14">
        <v>296.98</v>
      </c>
      <c r="I90" s="11">
        <v>50</v>
      </c>
      <c r="J90" s="14">
        <v>143.13</v>
      </c>
      <c r="K90" s="14">
        <v>101.72</v>
      </c>
      <c r="L90" s="14">
        <v>41.35</v>
      </c>
      <c r="M90" s="14">
        <v>-10.02</v>
      </c>
      <c r="N90" s="14">
        <v>6</v>
      </c>
      <c r="O90" s="14">
        <v>3</v>
      </c>
      <c r="P90" s="14">
        <v>11.71</v>
      </c>
      <c r="Q90" s="15">
        <v>268.87</v>
      </c>
      <c r="R90" s="15">
        <v>25.97</v>
      </c>
      <c r="S90" s="15">
        <v>19.27</v>
      </c>
      <c r="T90" s="15">
        <f>R90+S90</f>
        <v>45.239999999999995</v>
      </c>
      <c r="U90" s="16">
        <v>0.26</v>
      </c>
      <c r="V90" s="16">
        <v>0.17</v>
      </c>
      <c r="W90" s="17">
        <v>-4.9000000000000004</v>
      </c>
      <c r="X90" s="17">
        <v>3.22</v>
      </c>
      <c r="Y90" s="11" t="s">
        <v>31</v>
      </c>
      <c r="Z90" s="11">
        <v>7.23</v>
      </c>
      <c r="AA90" s="11">
        <v>2.67</v>
      </c>
    </row>
    <row r="91" spans="1:27" x14ac:dyDescent="0.25">
      <c r="A91" s="13" t="s">
        <v>317</v>
      </c>
      <c r="B91" s="10" t="s">
        <v>19</v>
      </c>
      <c r="C91" s="11" t="s">
        <v>301</v>
      </c>
      <c r="D91" s="12">
        <v>0.6875</v>
      </c>
      <c r="E91" s="13" t="s">
        <v>304</v>
      </c>
      <c r="F91" s="13" t="s">
        <v>20</v>
      </c>
      <c r="G91" s="13" t="s">
        <v>21</v>
      </c>
      <c r="H91" s="14">
        <v>281.12</v>
      </c>
      <c r="I91" s="11">
        <v>50</v>
      </c>
      <c r="J91" s="14">
        <v>117.55</v>
      </c>
      <c r="K91" s="14">
        <v>107.9</v>
      </c>
      <c r="L91" s="14">
        <v>44.04</v>
      </c>
      <c r="M91" s="14">
        <v>-11.52</v>
      </c>
      <c r="N91" s="14">
        <v>15</v>
      </c>
      <c r="O91" s="14">
        <v>2</v>
      </c>
      <c r="P91" s="14">
        <v>6.26</v>
      </c>
      <c r="Q91" s="15">
        <v>163.11000000000001</v>
      </c>
      <c r="R91" s="15">
        <v>12.66</v>
      </c>
      <c r="S91" s="15">
        <v>18.010000000000002</v>
      </c>
      <c r="T91" s="15">
        <f>R91+S91</f>
        <v>30.67</v>
      </c>
      <c r="U91" s="16">
        <v>0.11</v>
      </c>
      <c r="V91" s="16">
        <v>0.21</v>
      </c>
      <c r="W91" s="17">
        <v>-7.04</v>
      </c>
      <c r="X91" s="17">
        <v>1.55</v>
      </c>
      <c r="Y91" s="11" t="s">
        <v>10</v>
      </c>
      <c r="Z91" s="11">
        <v>6.1</v>
      </c>
      <c r="AA91" s="11">
        <v>2.17</v>
      </c>
    </row>
    <row r="92" spans="1:27" x14ac:dyDescent="0.25">
      <c r="A92" s="13" t="s">
        <v>318</v>
      </c>
      <c r="B92" s="10" t="s">
        <v>37</v>
      </c>
      <c r="C92" s="11" t="s">
        <v>301</v>
      </c>
      <c r="D92" s="12">
        <v>0.78125</v>
      </c>
      <c r="E92" s="13" t="s">
        <v>304</v>
      </c>
      <c r="F92" s="13" t="s">
        <v>38</v>
      </c>
      <c r="G92" s="13" t="s">
        <v>39</v>
      </c>
      <c r="H92" s="14">
        <v>324.85000000000002</v>
      </c>
      <c r="I92" s="11">
        <v>52</v>
      </c>
      <c r="J92" s="14">
        <v>116.33</v>
      </c>
      <c r="K92" s="14">
        <v>140.47</v>
      </c>
      <c r="L92" s="14">
        <v>52.56</v>
      </c>
      <c r="M92" s="14">
        <v>-10.44</v>
      </c>
      <c r="N92" s="14">
        <v>10</v>
      </c>
      <c r="O92" s="14">
        <v>4</v>
      </c>
      <c r="P92" s="14">
        <v>11.38</v>
      </c>
      <c r="Q92" s="15">
        <v>165.48</v>
      </c>
      <c r="R92" s="15">
        <v>21.7</v>
      </c>
      <c r="S92" s="15">
        <v>14.64</v>
      </c>
      <c r="T92" s="15">
        <v>37</v>
      </c>
      <c r="U92" s="16">
        <v>0.26</v>
      </c>
      <c r="V92" s="16">
        <v>0.15</v>
      </c>
      <c r="W92" s="17">
        <v>-7.81</v>
      </c>
      <c r="X92" s="17">
        <v>3.39</v>
      </c>
      <c r="Y92" s="11" t="s">
        <v>10</v>
      </c>
      <c r="Z92" s="11">
        <v>5</v>
      </c>
      <c r="AA92" s="11">
        <v>2.25</v>
      </c>
    </row>
    <row r="93" spans="1:27" x14ac:dyDescent="0.25">
      <c r="A93" s="1" t="s">
        <v>319</v>
      </c>
      <c r="B93" s="10" t="s">
        <v>17</v>
      </c>
      <c r="C93" s="11" t="s">
        <v>301</v>
      </c>
      <c r="D93" s="12">
        <v>0.8125</v>
      </c>
      <c r="E93" s="13" t="s">
        <v>304</v>
      </c>
      <c r="F93" s="13" t="s">
        <v>18</v>
      </c>
      <c r="G93" s="13" t="s">
        <v>320</v>
      </c>
      <c r="H93" s="14">
        <v>298.85000000000002</v>
      </c>
      <c r="I93" s="11">
        <v>53</v>
      </c>
      <c r="J93" s="14">
        <v>102.79</v>
      </c>
      <c r="K93" s="14">
        <v>128.94999999999999</v>
      </c>
      <c r="L93" s="14">
        <v>52.78</v>
      </c>
      <c r="M93" s="14">
        <v>-5.51</v>
      </c>
      <c r="N93" s="14">
        <v>-2</v>
      </c>
      <c r="O93" s="14">
        <v>4</v>
      </c>
      <c r="P93" s="14">
        <v>18.21</v>
      </c>
      <c r="Q93" s="15">
        <v>151.07</v>
      </c>
      <c r="R93" s="15">
        <v>22.06</v>
      </c>
      <c r="S93" s="15">
        <v>11.99</v>
      </c>
      <c r="T93" s="15">
        <f>R93+S93</f>
        <v>34.049999999999997</v>
      </c>
      <c r="U93" s="16">
        <v>0.27</v>
      </c>
      <c r="V93" s="16">
        <v>0.12</v>
      </c>
      <c r="W93" s="17">
        <v>-7.28</v>
      </c>
      <c r="X93" s="17">
        <v>3</v>
      </c>
      <c r="Y93" s="11" t="s">
        <v>10</v>
      </c>
      <c r="Z93" s="11">
        <v>5.09</v>
      </c>
      <c r="AA93" s="11">
        <v>1.81</v>
      </c>
    </row>
    <row r="94" spans="1:27" x14ac:dyDescent="0.25">
      <c r="A94" s="1">
        <v>372212133621235</v>
      </c>
      <c r="B94" s="10"/>
      <c r="C94" s="11"/>
      <c r="D94" s="12">
        <v>0.84379999999999999</v>
      </c>
      <c r="E94" s="13" t="s">
        <v>300</v>
      </c>
      <c r="F94" s="13" t="s">
        <v>8</v>
      </c>
      <c r="G94" s="13" t="s">
        <v>9</v>
      </c>
      <c r="H94" s="14">
        <v>302.58999999999997</v>
      </c>
      <c r="I94" s="11">
        <v>52</v>
      </c>
      <c r="J94" s="14">
        <v>102.29</v>
      </c>
      <c r="K94" s="14">
        <v>125.85</v>
      </c>
      <c r="L94" s="14">
        <v>53.52</v>
      </c>
      <c r="M94" s="14">
        <v>-16.93</v>
      </c>
      <c r="N94" s="14">
        <v>23</v>
      </c>
      <c r="O94" s="14">
        <v>4</v>
      </c>
      <c r="P94" s="14">
        <v>11.09</v>
      </c>
      <c r="Q94" s="15">
        <v>283.83</v>
      </c>
      <c r="R94" s="15">
        <v>17.22</v>
      </c>
      <c r="S94" s="15">
        <v>15.65</v>
      </c>
      <c r="T94" s="15">
        <f>R94+S94</f>
        <v>32.869999999999997</v>
      </c>
      <c r="U94" s="16">
        <v>0.1</v>
      </c>
      <c r="V94" s="16">
        <v>0.1</v>
      </c>
      <c r="W94" s="17">
        <v>-7.37</v>
      </c>
      <c r="X94" s="17">
        <v>2.66</v>
      </c>
      <c r="Y94" s="11" t="s">
        <v>10</v>
      </c>
      <c r="Z94" s="11">
        <v>3.63</v>
      </c>
      <c r="AA94" s="11">
        <v>1.62</v>
      </c>
    </row>
    <row r="95" spans="1:27" x14ac:dyDescent="0.25">
      <c r="A95" s="1">
        <v>372212223151316</v>
      </c>
      <c r="B95" s="10" t="s">
        <v>11</v>
      </c>
      <c r="C95" s="11" t="s">
        <v>299</v>
      </c>
      <c r="D95" s="12">
        <v>0.78129999999999999</v>
      </c>
      <c r="E95" s="13" t="s">
        <v>300</v>
      </c>
      <c r="F95" s="13" t="s">
        <v>8</v>
      </c>
      <c r="G95" s="13" t="s">
        <v>12</v>
      </c>
      <c r="H95" s="14">
        <v>321.05</v>
      </c>
      <c r="I95" s="11">
        <v>52</v>
      </c>
      <c r="J95" s="14">
        <v>102.38</v>
      </c>
      <c r="K95" s="14">
        <v>143.47999999999999</v>
      </c>
      <c r="L95" s="14">
        <v>53.1</v>
      </c>
      <c r="M95" s="14">
        <v>-10.17</v>
      </c>
      <c r="N95" s="14">
        <v>15</v>
      </c>
      <c r="O95" s="14">
        <v>2</v>
      </c>
      <c r="P95" s="14">
        <v>15.02</v>
      </c>
      <c r="Q95" s="15">
        <v>152.47</v>
      </c>
      <c r="R95" s="15">
        <v>21.36</v>
      </c>
      <c r="S95" s="15">
        <v>12.19</v>
      </c>
      <c r="T95" s="15">
        <v>33</v>
      </c>
      <c r="U95" s="16">
        <v>0.26</v>
      </c>
      <c r="V95" s="16">
        <v>0.12</v>
      </c>
      <c r="W95" s="17">
        <v>-8.02</v>
      </c>
      <c r="X95" s="17">
        <v>3.42</v>
      </c>
      <c r="Y95" s="11" t="s">
        <v>10</v>
      </c>
      <c r="Z95" s="11">
        <v>5</v>
      </c>
      <c r="AA95" s="11">
        <v>2.1</v>
      </c>
    </row>
    <row r="96" spans="1:27" x14ac:dyDescent="0.25">
      <c r="A96" s="1">
        <v>372212805481443</v>
      </c>
      <c r="B96" s="10"/>
      <c r="C96" s="11"/>
      <c r="D96" s="12">
        <v>0.75</v>
      </c>
      <c r="E96" s="13" t="s">
        <v>300</v>
      </c>
      <c r="F96" s="13" t="s">
        <v>13</v>
      </c>
      <c r="G96" s="13" t="s">
        <v>14</v>
      </c>
      <c r="H96" s="14">
        <v>317.39</v>
      </c>
      <c r="I96" s="11">
        <v>52</v>
      </c>
      <c r="J96" s="14">
        <v>106.71</v>
      </c>
      <c r="K96" s="14">
        <v>136.08000000000001</v>
      </c>
      <c r="L96" s="14">
        <v>51.73</v>
      </c>
      <c r="M96" s="14">
        <v>-4.57</v>
      </c>
      <c r="N96" s="14">
        <v>13</v>
      </c>
      <c r="O96" s="14">
        <v>1</v>
      </c>
      <c r="P96" s="14">
        <v>13.12</v>
      </c>
      <c r="Q96" s="15">
        <v>68.11</v>
      </c>
      <c r="R96" s="15">
        <v>15.21</v>
      </c>
      <c r="S96" s="15">
        <v>13.81</v>
      </c>
      <c r="T96" s="15">
        <f>R96+S96</f>
        <v>29.020000000000003</v>
      </c>
      <c r="U96" s="16">
        <v>0.22</v>
      </c>
      <c r="V96" s="16">
        <v>0.2</v>
      </c>
      <c r="W96" s="17">
        <v>-8.36</v>
      </c>
      <c r="X96" s="17">
        <v>2.48</v>
      </c>
      <c r="Y96" s="11" t="s">
        <v>10</v>
      </c>
      <c r="Z96" s="11">
        <v>5.49</v>
      </c>
      <c r="AA96" s="11">
        <v>2.41</v>
      </c>
    </row>
    <row r="97" spans="1:27" x14ac:dyDescent="0.25">
      <c r="A97" s="1">
        <v>372212959212836</v>
      </c>
      <c r="B97" s="10"/>
      <c r="C97" s="11"/>
      <c r="D97" s="12">
        <v>0.75</v>
      </c>
      <c r="E97" s="13" t="s">
        <v>300</v>
      </c>
      <c r="F97" s="13" t="s">
        <v>15</v>
      </c>
      <c r="G97" s="13" t="s">
        <v>16</v>
      </c>
      <c r="H97" s="14">
        <v>318.95</v>
      </c>
      <c r="I97" s="11">
        <v>59</v>
      </c>
      <c r="J97" s="14">
        <v>114.01</v>
      </c>
      <c r="K97" s="14">
        <v>133.88999999999999</v>
      </c>
      <c r="L97" s="14">
        <v>58.98</v>
      </c>
      <c r="M97" s="14">
        <v>-4.1500000000000004</v>
      </c>
      <c r="N97" s="14">
        <v>5</v>
      </c>
      <c r="O97" s="14">
        <v>5</v>
      </c>
      <c r="P97" s="14">
        <v>6.1</v>
      </c>
      <c r="Q97" s="15">
        <v>137.15</v>
      </c>
      <c r="R97" s="15">
        <v>25.61</v>
      </c>
      <c r="S97" s="15">
        <v>12.43</v>
      </c>
      <c r="T97" s="15">
        <f>R97+S97</f>
        <v>38.04</v>
      </c>
      <c r="U97" s="16">
        <v>0.35</v>
      </c>
      <c r="V97" s="16">
        <v>0.13</v>
      </c>
      <c r="W97" s="17">
        <v>-8.69</v>
      </c>
      <c r="X97" s="17">
        <v>1.97</v>
      </c>
      <c r="Y97" s="11" t="s">
        <v>10</v>
      </c>
      <c r="Z97" s="11">
        <v>5.67</v>
      </c>
      <c r="AA97" s="11">
        <v>2.21</v>
      </c>
    </row>
    <row r="98" spans="1:27" x14ac:dyDescent="0.25">
      <c r="A98" s="1">
        <v>372213927082593</v>
      </c>
      <c r="B98" s="10"/>
      <c r="C98" s="11"/>
      <c r="D98" s="12">
        <v>0.8125</v>
      </c>
      <c r="E98" s="13" t="s">
        <v>300</v>
      </c>
      <c r="F98" s="13" t="s">
        <v>22</v>
      </c>
      <c r="G98" s="13" t="s">
        <v>23</v>
      </c>
      <c r="H98" s="14">
        <v>307.29000000000002</v>
      </c>
      <c r="I98" s="11">
        <v>54</v>
      </c>
      <c r="J98" s="14">
        <v>98.77</v>
      </c>
      <c r="K98" s="14">
        <v>164.12</v>
      </c>
      <c r="L98" s="14">
        <v>33.020000000000003</v>
      </c>
      <c r="M98" s="14">
        <v>-6.28</v>
      </c>
      <c r="N98" s="14">
        <v>4</v>
      </c>
      <c r="O98" s="14">
        <v>1</v>
      </c>
      <c r="P98" s="14">
        <v>13.18</v>
      </c>
      <c r="Q98" s="15">
        <v>233.84</v>
      </c>
      <c r="R98" s="15">
        <v>17.66</v>
      </c>
      <c r="S98" s="15">
        <v>14.13</v>
      </c>
      <c r="T98" s="15">
        <f>R98+S98</f>
        <v>31.79</v>
      </c>
      <c r="U98" s="16">
        <v>0.14000000000000001</v>
      </c>
      <c r="V98" s="16">
        <v>0.1</v>
      </c>
      <c r="W98" s="17">
        <v>-9.6</v>
      </c>
      <c r="X98" s="17">
        <v>3.48</v>
      </c>
      <c r="Y98" s="11" t="s">
        <v>10</v>
      </c>
      <c r="Z98" s="11">
        <v>5.41</v>
      </c>
      <c r="AA98" s="11">
        <v>2.86</v>
      </c>
    </row>
    <row r="99" spans="1:27" x14ac:dyDescent="0.25">
      <c r="A99" s="1">
        <v>372214299451450</v>
      </c>
      <c r="B99" s="10"/>
      <c r="C99" s="11"/>
      <c r="D99" s="12">
        <v>0.84379999999999999</v>
      </c>
      <c r="E99" s="13" t="s">
        <v>300</v>
      </c>
      <c r="F99" s="13" t="s">
        <v>27</v>
      </c>
      <c r="G99" s="13" t="s">
        <v>26</v>
      </c>
      <c r="H99" s="14">
        <v>280.70999999999998</v>
      </c>
      <c r="I99" s="11">
        <v>58</v>
      </c>
      <c r="J99" s="14">
        <v>122.84</v>
      </c>
      <c r="K99" s="14">
        <v>116.02</v>
      </c>
      <c r="L99" s="14">
        <v>33.4</v>
      </c>
      <c r="M99" s="14">
        <v>-9.2899999999999991</v>
      </c>
      <c r="N99" s="14">
        <v>9</v>
      </c>
      <c r="O99" s="14">
        <v>2</v>
      </c>
      <c r="P99" s="14">
        <v>6.06</v>
      </c>
      <c r="Q99" s="15">
        <v>177.73</v>
      </c>
      <c r="R99" s="15">
        <v>22.96</v>
      </c>
      <c r="S99" s="15">
        <v>15.49</v>
      </c>
      <c r="T99" s="15">
        <f>R99+S99</f>
        <v>38.450000000000003</v>
      </c>
      <c r="U99" s="16">
        <v>0.27</v>
      </c>
      <c r="V99" s="16">
        <v>0.16</v>
      </c>
      <c r="W99" s="17">
        <v>-5.71</v>
      </c>
      <c r="X99" s="17">
        <v>3.55</v>
      </c>
      <c r="Y99" s="11" t="s">
        <v>10</v>
      </c>
      <c r="Z99" s="11">
        <v>6.15</v>
      </c>
      <c r="AA99" s="11">
        <v>2.21</v>
      </c>
    </row>
    <row r="100" spans="1:27" x14ac:dyDescent="0.25">
      <c r="A100" s="1">
        <v>372214651762961</v>
      </c>
      <c r="B100" s="10"/>
      <c r="C100" s="11"/>
      <c r="D100" s="12">
        <v>0.75</v>
      </c>
      <c r="E100" s="13" t="s">
        <v>300</v>
      </c>
      <c r="F100" s="13" t="s">
        <v>18</v>
      </c>
      <c r="G100" s="13" t="s">
        <v>12</v>
      </c>
      <c r="H100" s="14">
        <v>270.61</v>
      </c>
      <c r="I100" s="11">
        <v>53</v>
      </c>
      <c r="J100" s="14">
        <v>90.84</v>
      </c>
      <c r="K100" s="14">
        <v>127.94</v>
      </c>
      <c r="L100" s="14">
        <v>34.380000000000003</v>
      </c>
      <c r="M100" s="14">
        <v>-2.56</v>
      </c>
      <c r="N100" s="14">
        <v>4</v>
      </c>
      <c r="O100" s="14">
        <v>-2</v>
      </c>
      <c r="P100" s="14">
        <v>18.21</v>
      </c>
      <c r="Q100" s="15">
        <v>89.39</v>
      </c>
      <c r="R100" s="15">
        <v>17.52</v>
      </c>
      <c r="S100" s="15">
        <v>10.62</v>
      </c>
      <c r="T100" s="15">
        <v>29</v>
      </c>
      <c r="U100" s="16">
        <v>0.24</v>
      </c>
      <c r="V100" s="16">
        <v>0.13</v>
      </c>
      <c r="W100" s="17">
        <v>-7.97</v>
      </c>
      <c r="X100" s="17">
        <v>2.2200000000000002</v>
      </c>
      <c r="Y100" s="11" t="s">
        <v>31</v>
      </c>
      <c r="Z100" s="11">
        <v>6.43</v>
      </c>
      <c r="AA100" s="11">
        <v>2.6</v>
      </c>
    </row>
    <row r="101" spans="1:27" x14ac:dyDescent="0.25">
      <c r="A101" s="1">
        <v>372215094032215</v>
      </c>
      <c r="B101" s="10"/>
      <c r="C101" s="11"/>
      <c r="D101" s="12">
        <v>0.8125</v>
      </c>
      <c r="E101" s="13" t="s">
        <v>300</v>
      </c>
      <c r="F101" s="13" t="s">
        <v>8</v>
      </c>
      <c r="G101" s="13" t="s">
        <v>32</v>
      </c>
      <c r="H101" s="14">
        <v>315.61</v>
      </c>
      <c r="I101" s="11">
        <v>51</v>
      </c>
      <c r="J101" s="14">
        <v>77.069999999999993</v>
      </c>
      <c r="K101" s="14">
        <v>158.82</v>
      </c>
      <c r="L101" s="14">
        <v>58.52</v>
      </c>
      <c r="M101" s="14">
        <v>-4.72</v>
      </c>
      <c r="N101" s="14">
        <v>9</v>
      </c>
      <c r="O101" s="14">
        <v>1</v>
      </c>
      <c r="P101" s="14">
        <v>15.06</v>
      </c>
      <c r="Q101" s="15">
        <v>213.65</v>
      </c>
      <c r="R101" s="15">
        <v>17.21</v>
      </c>
      <c r="S101" s="15">
        <v>10.29</v>
      </c>
      <c r="T101" s="15">
        <v>27</v>
      </c>
      <c r="U101" s="16">
        <v>0.15</v>
      </c>
      <c r="V101" s="16">
        <v>0.05</v>
      </c>
      <c r="W101" s="17">
        <v>-9.1</v>
      </c>
      <c r="X101" s="17">
        <v>3.56</v>
      </c>
      <c r="Y101" s="11" t="s">
        <v>10</v>
      </c>
      <c r="Z101" s="11">
        <v>4.09</v>
      </c>
      <c r="AA101" s="11">
        <v>1.53</v>
      </c>
    </row>
    <row r="102" spans="1:27" x14ac:dyDescent="0.25">
      <c r="A102" s="1">
        <v>372215333681671</v>
      </c>
      <c r="B102" s="10"/>
      <c r="C102" s="11"/>
      <c r="D102" s="12">
        <v>0.8125</v>
      </c>
      <c r="E102" s="13" t="s">
        <v>300</v>
      </c>
      <c r="F102" s="13" t="s">
        <v>33</v>
      </c>
      <c r="G102" s="13" t="s">
        <v>21</v>
      </c>
      <c r="H102" s="14">
        <v>301.14</v>
      </c>
      <c r="I102" s="11">
        <v>57</v>
      </c>
      <c r="J102" s="14">
        <v>103.38</v>
      </c>
      <c r="K102" s="14">
        <v>125.32</v>
      </c>
      <c r="L102" s="14">
        <v>60.99</v>
      </c>
      <c r="M102" s="14">
        <v>-15.51</v>
      </c>
      <c r="N102" s="14">
        <v>16</v>
      </c>
      <c r="O102" s="14">
        <v>6</v>
      </c>
      <c r="P102" s="14">
        <v>4.84</v>
      </c>
      <c r="Q102" s="15">
        <v>248.23</v>
      </c>
      <c r="R102" s="15">
        <v>15.92</v>
      </c>
      <c r="S102" s="15">
        <v>15.75</v>
      </c>
      <c r="T102" s="15">
        <f>R102+S102</f>
        <v>31.67</v>
      </c>
      <c r="U102" s="16">
        <v>0.1</v>
      </c>
      <c r="V102" s="16">
        <v>0.12</v>
      </c>
      <c r="W102" s="17">
        <v>-7.95</v>
      </c>
      <c r="X102" s="17">
        <v>2.0299999999999998</v>
      </c>
      <c r="Y102" s="11" t="s">
        <v>10</v>
      </c>
      <c r="Z102" s="11">
        <v>4.6900000000000004</v>
      </c>
      <c r="AA102" s="11">
        <v>1.9</v>
      </c>
    </row>
    <row r="103" spans="1:27" x14ac:dyDescent="0.25">
      <c r="A103" s="1">
        <v>372215584221346</v>
      </c>
      <c r="B103" s="10"/>
      <c r="C103" s="11"/>
      <c r="D103" s="12">
        <v>0.75</v>
      </c>
      <c r="E103" s="13" t="s">
        <v>300</v>
      </c>
      <c r="F103" s="13" t="s">
        <v>34</v>
      </c>
      <c r="G103" s="13" t="s">
        <v>30</v>
      </c>
      <c r="H103" s="14">
        <v>296.77999999999997</v>
      </c>
      <c r="I103" s="11">
        <v>53</v>
      </c>
      <c r="J103" s="14">
        <v>125.56</v>
      </c>
      <c r="K103" s="14">
        <v>129.15</v>
      </c>
      <c r="L103" s="14">
        <v>30.71</v>
      </c>
      <c r="M103" s="14">
        <v>-3.81</v>
      </c>
      <c r="N103" s="14">
        <v>7</v>
      </c>
      <c r="O103" s="14">
        <v>1</v>
      </c>
      <c r="P103" s="14">
        <v>6.49</v>
      </c>
      <c r="Q103" s="15">
        <v>185.12</v>
      </c>
      <c r="R103" s="15">
        <v>20.29</v>
      </c>
      <c r="S103" s="15">
        <v>17.010000000000002</v>
      </c>
      <c r="T103" s="15">
        <f>R103+S103</f>
        <v>37.299999999999997</v>
      </c>
      <c r="U103" s="16">
        <v>0.22</v>
      </c>
      <c r="V103" s="16">
        <v>0.18</v>
      </c>
      <c r="W103" s="17">
        <v>-7</v>
      </c>
      <c r="X103" s="17">
        <v>3.3</v>
      </c>
      <c r="Y103" s="11" t="s">
        <v>31</v>
      </c>
      <c r="Z103" s="11">
        <v>6.15</v>
      </c>
      <c r="AA103" s="11">
        <v>2.4</v>
      </c>
    </row>
    <row r="104" spans="1:27" x14ac:dyDescent="0.25">
      <c r="A104" s="1">
        <v>372216498212559</v>
      </c>
      <c r="B104" s="10"/>
      <c r="C104" s="11"/>
      <c r="D104" s="12">
        <v>0.84379999999999999</v>
      </c>
      <c r="E104" s="13" t="s">
        <v>300</v>
      </c>
      <c r="F104" s="13" t="s">
        <v>8</v>
      </c>
      <c r="G104" s="13" t="s">
        <v>35</v>
      </c>
      <c r="H104" s="14">
        <v>344.19</v>
      </c>
      <c r="I104" s="11">
        <v>54</v>
      </c>
      <c r="J104" s="14">
        <v>95.74</v>
      </c>
      <c r="K104" s="14">
        <v>176.78</v>
      </c>
      <c r="L104" s="14">
        <v>50.66</v>
      </c>
      <c r="M104" s="14">
        <v>-4.88</v>
      </c>
      <c r="N104" s="14">
        <v>11</v>
      </c>
      <c r="O104" s="14">
        <v>0</v>
      </c>
      <c r="P104" s="14">
        <v>15.21</v>
      </c>
      <c r="Q104" s="15">
        <v>182.31</v>
      </c>
      <c r="R104" s="15">
        <v>18.239999999999998</v>
      </c>
      <c r="S104" s="15">
        <v>12.62</v>
      </c>
      <c r="T104" s="15">
        <f>R104+S104</f>
        <v>30.86</v>
      </c>
      <c r="U104" s="16">
        <v>0.19</v>
      </c>
      <c r="V104" s="16">
        <v>0.11</v>
      </c>
      <c r="W104" s="17">
        <v>-11.02</v>
      </c>
      <c r="X104" s="17">
        <v>3.06</v>
      </c>
      <c r="Y104" s="11" t="s">
        <v>10</v>
      </c>
      <c r="Z104" s="11">
        <v>4.58</v>
      </c>
      <c r="AA104" s="11">
        <v>1.83</v>
      </c>
    </row>
    <row r="105" spans="1:27" x14ac:dyDescent="0.25">
      <c r="A105" s="1">
        <v>372216502843729</v>
      </c>
      <c r="B105" s="10"/>
      <c r="C105" s="11"/>
      <c r="D105" s="12">
        <v>0.84379999999999999</v>
      </c>
      <c r="E105" s="13" t="s">
        <v>300</v>
      </c>
      <c r="F105" s="13" t="s">
        <v>8</v>
      </c>
      <c r="G105" s="13" t="s">
        <v>36</v>
      </c>
      <c r="H105" s="14">
        <v>329.52</v>
      </c>
      <c r="I105" s="11">
        <v>52</v>
      </c>
      <c r="J105" s="14">
        <v>74.36</v>
      </c>
      <c r="K105" s="14">
        <v>180.67</v>
      </c>
      <c r="L105" s="14">
        <v>46.12</v>
      </c>
      <c r="M105" s="14">
        <v>-16.62</v>
      </c>
      <c r="N105" s="14">
        <v>22</v>
      </c>
      <c r="O105" s="14">
        <v>9</v>
      </c>
      <c r="P105" s="14">
        <v>13.86</v>
      </c>
      <c r="Q105" s="15">
        <v>-30.12</v>
      </c>
      <c r="R105" s="15">
        <v>15.93</v>
      </c>
      <c r="S105" s="15">
        <v>6.55</v>
      </c>
      <c r="T105" s="15">
        <v>23</v>
      </c>
      <c r="U105" s="16">
        <v>0.3</v>
      </c>
      <c r="V105" s="16">
        <v>0.13</v>
      </c>
      <c r="W105" s="17">
        <v>-10.51</v>
      </c>
      <c r="X105" s="17">
        <v>3.89</v>
      </c>
      <c r="Y105" s="11" t="s">
        <v>10</v>
      </c>
      <c r="Z105" s="11">
        <v>5.67</v>
      </c>
      <c r="AA105" s="11">
        <v>2.1800000000000002</v>
      </c>
    </row>
    <row r="106" spans="1:27" x14ac:dyDescent="0.25">
      <c r="A106" s="1">
        <v>372217813981585</v>
      </c>
      <c r="B106" s="10"/>
      <c r="C106" s="11"/>
      <c r="D106" s="12">
        <v>0.8125</v>
      </c>
      <c r="E106" s="13" t="s">
        <v>300</v>
      </c>
      <c r="F106" s="13" t="s">
        <v>40</v>
      </c>
      <c r="G106" s="13" t="s">
        <v>26</v>
      </c>
      <c r="H106" s="14">
        <v>284.58999999999997</v>
      </c>
      <c r="I106" s="11">
        <v>50</v>
      </c>
      <c r="J106" s="14">
        <v>109.33</v>
      </c>
      <c r="K106" s="14">
        <v>121.48</v>
      </c>
      <c r="L106" s="14">
        <v>40.659999999999997</v>
      </c>
      <c r="M106" s="14">
        <v>-0.9</v>
      </c>
      <c r="N106" s="14">
        <v>1</v>
      </c>
      <c r="O106" s="14">
        <v>10</v>
      </c>
      <c r="P106" s="14">
        <v>3.87</v>
      </c>
      <c r="Q106" s="15">
        <v>132.91999999999999</v>
      </c>
      <c r="R106" s="15">
        <v>17.239999999999998</v>
      </c>
      <c r="S106" s="15">
        <v>14.53</v>
      </c>
      <c r="T106" s="15">
        <f>R106+S106</f>
        <v>31.769999999999996</v>
      </c>
      <c r="U106" s="16">
        <v>0.21</v>
      </c>
      <c r="V106" s="16">
        <v>0.17</v>
      </c>
      <c r="W106" s="17">
        <v>-6.45</v>
      </c>
      <c r="X106" s="17">
        <v>3.24</v>
      </c>
      <c r="Y106" s="11" t="s">
        <v>31</v>
      </c>
      <c r="Z106" s="11">
        <v>6.27</v>
      </c>
      <c r="AA106" s="11">
        <v>2.75</v>
      </c>
    </row>
    <row r="107" spans="1:27" x14ac:dyDescent="0.25">
      <c r="A107" s="1">
        <v>372217848072414</v>
      </c>
      <c r="B107" s="10"/>
      <c r="C107" s="11"/>
      <c r="D107" s="12">
        <v>0.75</v>
      </c>
      <c r="E107" s="13" t="s">
        <v>300</v>
      </c>
      <c r="F107" s="13" t="s">
        <v>29</v>
      </c>
      <c r="G107" s="13" t="s">
        <v>41</v>
      </c>
      <c r="H107" s="14">
        <v>316.70999999999998</v>
      </c>
      <c r="I107" s="11">
        <v>50</v>
      </c>
      <c r="J107" s="14">
        <v>130.86000000000001</v>
      </c>
      <c r="K107" s="14">
        <v>131.82</v>
      </c>
      <c r="L107" s="14">
        <v>49.9</v>
      </c>
      <c r="M107" s="14">
        <v>-11.86</v>
      </c>
      <c r="N107" s="14">
        <v>8</v>
      </c>
      <c r="O107" s="14">
        <v>3</v>
      </c>
      <c r="P107" s="14">
        <v>5.09</v>
      </c>
      <c r="Q107" s="15">
        <v>30.46</v>
      </c>
      <c r="R107" s="15">
        <v>22.76</v>
      </c>
      <c r="S107" s="15">
        <v>14.67</v>
      </c>
      <c r="T107" s="15">
        <v>38</v>
      </c>
      <c r="U107" s="16">
        <v>0.37</v>
      </c>
      <c r="V107" s="16">
        <v>0.24</v>
      </c>
      <c r="W107" s="17">
        <v>-6.6</v>
      </c>
      <c r="X107" s="17">
        <v>3.92</v>
      </c>
      <c r="Y107" s="11" t="s">
        <v>10</v>
      </c>
      <c r="Z107" s="11">
        <v>5.03</v>
      </c>
      <c r="AA107" s="11">
        <v>2</v>
      </c>
    </row>
    <row r="108" spans="1:27" x14ac:dyDescent="0.25">
      <c r="A108" s="19">
        <v>372218202232128</v>
      </c>
      <c r="B108" s="10"/>
      <c r="C108" s="11"/>
      <c r="D108" s="12">
        <v>0.6875</v>
      </c>
      <c r="E108" s="13" t="s">
        <v>300</v>
      </c>
      <c r="F108" s="13" t="s">
        <v>20</v>
      </c>
      <c r="G108" s="13" t="s">
        <v>26</v>
      </c>
      <c r="H108" s="14">
        <v>298.48</v>
      </c>
      <c r="I108" s="11">
        <v>51</v>
      </c>
      <c r="J108" s="14">
        <v>107.85</v>
      </c>
      <c r="K108" s="14">
        <v>129.5</v>
      </c>
      <c r="L108" s="14">
        <v>49.79</v>
      </c>
      <c r="M108" s="14">
        <v>-7.29</v>
      </c>
      <c r="N108" s="14">
        <v>7</v>
      </c>
      <c r="O108" s="14">
        <v>5</v>
      </c>
      <c r="P108" s="14">
        <v>7.22</v>
      </c>
      <c r="Q108" s="15">
        <v>192.79</v>
      </c>
      <c r="R108" s="15">
        <v>18.95</v>
      </c>
      <c r="S108" s="15">
        <v>14.59</v>
      </c>
      <c r="T108" s="15">
        <f>R108+S108</f>
        <v>33.54</v>
      </c>
      <c r="U108" s="16">
        <v>0.19</v>
      </c>
      <c r="V108" s="16">
        <v>0.14000000000000001</v>
      </c>
      <c r="W108" s="17">
        <v>-7.64</v>
      </c>
      <c r="X108" s="17">
        <v>2.68</v>
      </c>
      <c r="Y108" s="11" t="s">
        <v>10</v>
      </c>
      <c r="Z108" s="11">
        <v>5</v>
      </c>
      <c r="AA108" s="11">
        <v>2.2000000000000002</v>
      </c>
    </row>
    <row r="109" spans="1:27" x14ac:dyDescent="0.25">
      <c r="A109" s="1">
        <v>372218270841576</v>
      </c>
      <c r="B109" s="10"/>
      <c r="C109" s="11"/>
      <c r="D109" s="12">
        <v>0.75</v>
      </c>
      <c r="E109" s="13" t="s">
        <v>300</v>
      </c>
      <c r="F109" s="13" t="s">
        <v>42</v>
      </c>
      <c r="G109" s="13" t="s">
        <v>43</v>
      </c>
      <c r="H109" s="14">
        <v>287.58999999999997</v>
      </c>
      <c r="I109" s="11">
        <v>51</v>
      </c>
      <c r="J109" s="14">
        <v>103.41</v>
      </c>
      <c r="K109" s="14">
        <v>118.87</v>
      </c>
      <c r="L109" s="14">
        <v>54.12</v>
      </c>
      <c r="M109" s="14">
        <v>-9.56</v>
      </c>
      <c r="N109" s="14">
        <v>6</v>
      </c>
      <c r="O109" s="14">
        <v>5</v>
      </c>
      <c r="P109" s="14">
        <v>10.02</v>
      </c>
      <c r="Q109" s="15">
        <v>81.75</v>
      </c>
      <c r="R109" s="15">
        <v>18.059999999999999</v>
      </c>
      <c r="S109" s="15">
        <v>12.45</v>
      </c>
      <c r="T109" s="15">
        <v>30</v>
      </c>
      <c r="U109" s="16">
        <v>0.26</v>
      </c>
      <c r="V109" s="16">
        <v>0.17</v>
      </c>
      <c r="W109" s="17">
        <v>-7.22</v>
      </c>
      <c r="X109" s="17">
        <v>2.25</v>
      </c>
      <c r="Y109" s="11" t="s">
        <v>31</v>
      </c>
      <c r="Z109" s="11">
        <v>6.32</v>
      </c>
      <c r="AA109" s="11">
        <v>2.15</v>
      </c>
    </row>
    <row r="110" spans="1:27" x14ac:dyDescent="0.25">
      <c r="A110" s="1">
        <v>372218276731689</v>
      </c>
      <c r="B110" s="10"/>
      <c r="C110" s="11"/>
      <c r="D110" s="12">
        <v>0.84379999999999999</v>
      </c>
      <c r="E110" s="13" t="s">
        <v>300</v>
      </c>
      <c r="F110" s="13" t="s">
        <v>40</v>
      </c>
      <c r="G110" s="13" t="s">
        <v>44</v>
      </c>
      <c r="H110" s="14">
        <v>285.83999999999997</v>
      </c>
      <c r="I110" s="11">
        <v>51</v>
      </c>
      <c r="J110" s="14">
        <v>123.39</v>
      </c>
      <c r="K110" s="14">
        <v>96.86</v>
      </c>
      <c r="L110" s="14">
        <v>51.4</v>
      </c>
      <c r="M110" s="14">
        <v>-0.22</v>
      </c>
      <c r="N110" s="14">
        <v>2</v>
      </c>
      <c r="O110" s="14">
        <v>9</v>
      </c>
      <c r="P110" s="14">
        <v>3.81</v>
      </c>
      <c r="Q110" s="15">
        <v>160.94999999999999</v>
      </c>
      <c r="R110" s="15">
        <v>18.850000000000001</v>
      </c>
      <c r="S110" s="15">
        <v>16.78</v>
      </c>
      <c r="T110" s="15">
        <f>R110+S110</f>
        <v>35.630000000000003</v>
      </c>
      <c r="U110" s="16">
        <v>0.21</v>
      </c>
      <c r="V110" s="16">
        <v>0.19</v>
      </c>
      <c r="W110" s="17">
        <v>-5.65</v>
      </c>
      <c r="X110" s="17">
        <v>2.0699999999999998</v>
      </c>
      <c r="Y110" s="11" t="s">
        <v>10</v>
      </c>
      <c r="Z110" s="11">
        <v>3.11</v>
      </c>
      <c r="AA110" s="11">
        <v>1.84</v>
      </c>
    </row>
    <row r="111" spans="1:27" x14ac:dyDescent="0.25">
      <c r="A111" s="1">
        <v>372218391262023</v>
      </c>
      <c r="B111" s="10" t="s">
        <v>45</v>
      </c>
      <c r="C111" s="11" t="s">
        <v>299</v>
      </c>
      <c r="D111" s="12">
        <v>0.8125</v>
      </c>
      <c r="E111" s="13" t="s">
        <v>300</v>
      </c>
      <c r="F111" s="13" t="s">
        <v>8</v>
      </c>
      <c r="G111" s="13" t="s">
        <v>26</v>
      </c>
      <c r="H111" s="14">
        <v>274.94</v>
      </c>
      <c r="I111" s="11">
        <v>51</v>
      </c>
      <c r="J111" s="14">
        <v>118.09</v>
      </c>
      <c r="K111" s="14">
        <v>105.21</v>
      </c>
      <c r="L111" s="14">
        <v>51.6</v>
      </c>
      <c r="M111" s="14">
        <v>-3.65</v>
      </c>
      <c r="N111" s="14">
        <v>4</v>
      </c>
      <c r="O111" s="14">
        <v>0</v>
      </c>
      <c r="P111" s="14">
        <v>-0.33</v>
      </c>
      <c r="Q111" s="15">
        <v>391.19</v>
      </c>
      <c r="R111" s="15">
        <v>19.48</v>
      </c>
      <c r="S111" s="15">
        <v>19.18</v>
      </c>
      <c r="T111" s="15">
        <v>38</v>
      </c>
      <c r="U111" s="16">
        <v>7.0000000000000007E-2</v>
      </c>
      <c r="V111" s="16">
        <v>0.1</v>
      </c>
      <c r="W111" s="17">
        <v>-4.97</v>
      </c>
      <c r="X111" s="17">
        <v>3.43</v>
      </c>
      <c r="Y111" s="11" t="s">
        <v>10</v>
      </c>
      <c r="Z111" s="11">
        <v>5.53</v>
      </c>
      <c r="AA111" s="11">
        <v>1.89</v>
      </c>
    </row>
    <row r="112" spans="1:27" x14ac:dyDescent="0.25">
      <c r="A112" s="1">
        <v>372218577552163</v>
      </c>
      <c r="B112" s="10"/>
      <c r="C112" s="11"/>
      <c r="D112" s="12">
        <v>0.8125</v>
      </c>
      <c r="E112" s="13" t="s">
        <v>300</v>
      </c>
      <c r="F112" s="13" t="s">
        <v>29</v>
      </c>
      <c r="G112" s="13" t="s">
        <v>27</v>
      </c>
      <c r="H112" s="14">
        <v>298.45</v>
      </c>
      <c r="I112" s="11">
        <v>51</v>
      </c>
      <c r="J112" s="14">
        <v>123.35</v>
      </c>
      <c r="K112" s="14">
        <v>104.06</v>
      </c>
      <c r="L112" s="14">
        <v>49.19</v>
      </c>
      <c r="M112" s="14">
        <v>-4.76</v>
      </c>
      <c r="N112" s="14">
        <v>6</v>
      </c>
      <c r="O112" s="14">
        <v>10</v>
      </c>
      <c r="P112" s="14">
        <v>11.18</v>
      </c>
      <c r="Q112" s="15">
        <v>338.1</v>
      </c>
      <c r="R112" s="15">
        <v>20.73</v>
      </c>
      <c r="S112" s="15">
        <v>18.82</v>
      </c>
      <c r="T112" s="15">
        <f>R112+S112</f>
        <v>39.549999999999997</v>
      </c>
      <c r="U112" s="16">
        <v>0.12</v>
      </c>
      <c r="V112" s="16">
        <v>0.12</v>
      </c>
      <c r="W112" s="17">
        <v>-4.79</v>
      </c>
      <c r="X112" s="17">
        <v>3.52</v>
      </c>
      <c r="Y112" s="11" t="s">
        <v>31</v>
      </c>
      <c r="Z112" s="11">
        <v>7.47</v>
      </c>
      <c r="AA112" s="11">
        <v>2.46</v>
      </c>
    </row>
    <row r="113" spans="1:27" x14ac:dyDescent="0.25">
      <c r="A113" s="1">
        <v>372218876031569</v>
      </c>
      <c r="B113" s="10"/>
      <c r="C113" s="11"/>
      <c r="D113" s="12">
        <v>0.6875</v>
      </c>
      <c r="E113" s="13" t="s">
        <v>300</v>
      </c>
      <c r="F113" s="13" t="s">
        <v>46</v>
      </c>
      <c r="G113" s="13" t="s">
        <v>15</v>
      </c>
      <c r="H113" s="14">
        <v>315.72000000000003</v>
      </c>
      <c r="I113" s="11">
        <v>55</v>
      </c>
      <c r="J113" s="14">
        <v>90.15</v>
      </c>
      <c r="K113" s="14">
        <v>142.37</v>
      </c>
      <c r="L113" s="14">
        <v>51.28</v>
      </c>
      <c r="M113" s="14">
        <v>-7.12</v>
      </c>
      <c r="N113" s="14">
        <v>12</v>
      </c>
      <c r="O113" s="14">
        <v>8</v>
      </c>
      <c r="P113" s="14">
        <v>18.5</v>
      </c>
      <c r="Q113" s="15">
        <v>-43.5</v>
      </c>
      <c r="R113" s="15">
        <v>18.22</v>
      </c>
      <c r="S113" s="15">
        <v>8.2200000000000006</v>
      </c>
      <c r="T113" s="15">
        <f>R113+S113</f>
        <v>26.439999999999998</v>
      </c>
      <c r="U113" s="16">
        <v>0.35</v>
      </c>
      <c r="V113" s="16">
        <v>0.17</v>
      </c>
      <c r="W113" s="17">
        <v>-8.84</v>
      </c>
      <c r="X113" s="17">
        <v>2.5</v>
      </c>
      <c r="Y113" s="11" t="s">
        <v>10</v>
      </c>
      <c r="Z113" s="11">
        <v>4.6500000000000004</v>
      </c>
      <c r="AA113" s="11">
        <v>1.54</v>
      </c>
    </row>
    <row r="114" spans="1:27" x14ac:dyDescent="0.25">
      <c r="A114" s="1">
        <v>372219848953623</v>
      </c>
      <c r="B114" s="10"/>
      <c r="C114" s="11"/>
      <c r="D114" s="12">
        <v>0.6875</v>
      </c>
      <c r="E114" s="13" t="s">
        <v>300</v>
      </c>
      <c r="F114" s="13" t="s">
        <v>13</v>
      </c>
      <c r="G114" s="13" t="s">
        <v>47</v>
      </c>
      <c r="H114" s="14">
        <v>304.33999999999997</v>
      </c>
      <c r="I114" s="11">
        <v>49</v>
      </c>
      <c r="J114" s="14">
        <v>105.62</v>
      </c>
      <c r="K114" s="14">
        <v>134.66</v>
      </c>
      <c r="L114" s="14">
        <v>57.8</v>
      </c>
      <c r="M114" s="14">
        <v>-1.82</v>
      </c>
      <c r="N114" s="14">
        <v>0</v>
      </c>
      <c r="O114" s="14">
        <v>2</v>
      </c>
      <c r="P114" s="14">
        <v>6.02</v>
      </c>
      <c r="Q114" s="15">
        <v>-14.89</v>
      </c>
      <c r="R114" s="15">
        <v>13.27</v>
      </c>
      <c r="S114" s="15">
        <v>13.04</v>
      </c>
      <c r="T114" s="15">
        <f>R114+S114</f>
        <v>26.31</v>
      </c>
      <c r="U114" s="16">
        <v>0.24</v>
      </c>
      <c r="V114" s="16">
        <v>0.24</v>
      </c>
      <c r="W114" s="17">
        <v>-8.02</v>
      </c>
      <c r="X114" s="17">
        <v>2.71</v>
      </c>
      <c r="Y114" s="11" t="s">
        <v>10</v>
      </c>
      <c r="Z114" s="11">
        <v>4.29</v>
      </c>
      <c r="AA114" s="11">
        <v>1.85</v>
      </c>
    </row>
    <row r="115" spans="1:27" x14ac:dyDescent="0.25">
      <c r="A115" s="1">
        <v>372219851281045</v>
      </c>
      <c r="B115" s="10"/>
      <c r="C115" s="11"/>
      <c r="D115" s="12">
        <v>0.71879999999999999</v>
      </c>
      <c r="E115" s="13" t="s">
        <v>300</v>
      </c>
      <c r="F115" s="13" t="s">
        <v>29</v>
      </c>
      <c r="G115" s="13" t="s">
        <v>43</v>
      </c>
      <c r="H115" s="14">
        <v>303.14999999999998</v>
      </c>
      <c r="I115" s="11">
        <v>51</v>
      </c>
      <c r="J115" s="14">
        <v>138.53</v>
      </c>
      <c r="K115" s="14">
        <v>104.22</v>
      </c>
      <c r="L115" s="14">
        <v>48.17</v>
      </c>
      <c r="M115" s="14">
        <v>-11.75</v>
      </c>
      <c r="N115" s="14">
        <v>4</v>
      </c>
      <c r="O115" s="14">
        <v>4</v>
      </c>
      <c r="P115" s="14">
        <v>15.35</v>
      </c>
      <c r="Q115" s="15">
        <v>78.05</v>
      </c>
      <c r="R115" s="15">
        <v>25.68</v>
      </c>
      <c r="S115" s="15">
        <v>15.67</v>
      </c>
      <c r="T115" s="15">
        <v>42</v>
      </c>
      <c r="U115" s="16">
        <v>0.39</v>
      </c>
      <c r="V115" s="16">
        <v>0.22</v>
      </c>
      <c r="W115" s="17">
        <v>-5.04</v>
      </c>
      <c r="X115" s="17">
        <v>3.28</v>
      </c>
      <c r="Y115" s="11" t="s">
        <v>31</v>
      </c>
      <c r="Z115" s="11">
        <v>6.72</v>
      </c>
      <c r="AA115" s="11">
        <v>2.29</v>
      </c>
    </row>
    <row r="116" spans="1:27" x14ac:dyDescent="0.25">
      <c r="A116" s="1">
        <v>372219961262872</v>
      </c>
      <c r="B116" s="10" t="s">
        <v>48</v>
      </c>
      <c r="C116" s="11" t="s">
        <v>299</v>
      </c>
      <c r="D116" s="12">
        <v>0.875</v>
      </c>
      <c r="E116" s="13" t="s">
        <v>300</v>
      </c>
      <c r="F116" s="13" t="s">
        <v>8</v>
      </c>
      <c r="G116" s="13" t="s">
        <v>49</v>
      </c>
      <c r="H116" s="14">
        <v>317.49</v>
      </c>
      <c r="I116" s="11">
        <v>54</v>
      </c>
      <c r="J116" s="14">
        <v>122.13</v>
      </c>
      <c r="K116" s="14">
        <v>130.99</v>
      </c>
      <c r="L116" s="14">
        <v>45.4</v>
      </c>
      <c r="M116" s="14">
        <v>-10.56</v>
      </c>
      <c r="N116" s="14">
        <v>12</v>
      </c>
      <c r="O116" s="14">
        <v>5</v>
      </c>
      <c r="P116" s="14">
        <v>12.45</v>
      </c>
      <c r="Q116" s="15">
        <v>259.52999999999997</v>
      </c>
      <c r="R116" s="15">
        <v>21.86</v>
      </c>
      <c r="S116" s="15">
        <v>17.010000000000002</v>
      </c>
      <c r="T116" s="15">
        <f>R116+S116</f>
        <v>38.870000000000005</v>
      </c>
      <c r="U116" s="16">
        <v>0.2</v>
      </c>
      <c r="V116" s="16">
        <v>0.14000000000000001</v>
      </c>
      <c r="W116" s="17">
        <v>-6.87</v>
      </c>
      <c r="X116" s="17">
        <v>3.58</v>
      </c>
      <c r="Y116" s="11" t="s">
        <v>10</v>
      </c>
      <c r="Z116" s="11">
        <v>4.79</v>
      </c>
      <c r="AA116" s="11">
        <v>2.59</v>
      </c>
    </row>
    <row r="117" spans="1:27" x14ac:dyDescent="0.25">
      <c r="A117" s="89">
        <v>372219996132025</v>
      </c>
      <c r="B117" s="10"/>
      <c r="C117" s="11"/>
      <c r="D117" s="12">
        <v>0.8125</v>
      </c>
      <c r="E117" s="13" t="s">
        <v>300</v>
      </c>
      <c r="F117" s="13" t="s">
        <v>8</v>
      </c>
      <c r="G117" s="13" t="s">
        <v>50</v>
      </c>
      <c r="H117" s="14">
        <v>280.33</v>
      </c>
      <c r="I117" s="11">
        <v>53</v>
      </c>
      <c r="J117" s="14">
        <v>111.23</v>
      </c>
      <c r="K117" s="14">
        <v>109.26</v>
      </c>
      <c r="L117" s="14">
        <v>48.21</v>
      </c>
      <c r="M117" s="14">
        <v>-9.5500000000000007</v>
      </c>
      <c r="N117" s="14">
        <v>12</v>
      </c>
      <c r="O117" s="14">
        <v>1</v>
      </c>
      <c r="P117" s="14">
        <v>8.23</v>
      </c>
      <c r="Q117" s="15">
        <v>287.01</v>
      </c>
      <c r="R117" s="15">
        <v>21.68</v>
      </c>
      <c r="S117" s="15">
        <v>15.64</v>
      </c>
      <c r="T117" s="15">
        <v>38</v>
      </c>
      <c r="U117" s="16">
        <v>0.17</v>
      </c>
      <c r="V117" s="16">
        <v>0.1</v>
      </c>
      <c r="W117" s="17">
        <v>-6.21</v>
      </c>
      <c r="X117" s="17">
        <v>2.5</v>
      </c>
      <c r="Y117" s="11" t="s">
        <v>10</v>
      </c>
      <c r="Z117" s="11">
        <v>4.6900000000000004</v>
      </c>
      <c r="AA117" s="11">
        <v>2.33</v>
      </c>
    </row>
    <row r="118" spans="1:27" x14ac:dyDescent="0.25">
      <c r="A118" s="1">
        <v>372222040491108</v>
      </c>
      <c r="B118" s="10"/>
      <c r="C118" s="11"/>
      <c r="D118" s="12">
        <v>0.8125</v>
      </c>
      <c r="E118" s="13" t="s">
        <v>300</v>
      </c>
      <c r="F118" s="13" t="s">
        <v>8</v>
      </c>
      <c r="G118" s="13" t="s">
        <v>26</v>
      </c>
      <c r="H118" s="14">
        <v>316.13</v>
      </c>
      <c r="I118" s="11">
        <v>52</v>
      </c>
      <c r="J118" s="14">
        <v>156.72</v>
      </c>
      <c r="K118" s="14">
        <v>89.29</v>
      </c>
      <c r="L118" s="14">
        <v>56.71</v>
      </c>
      <c r="M118" s="14">
        <v>-14.12</v>
      </c>
      <c r="N118" s="14">
        <v>19</v>
      </c>
      <c r="O118" s="14">
        <v>9</v>
      </c>
      <c r="P118" s="14">
        <v>-0.91</v>
      </c>
      <c r="Q118" s="15">
        <v>400.07</v>
      </c>
      <c r="R118" s="15">
        <v>25.32</v>
      </c>
      <c r="S118" s="15">
        <v>23.82</v>
      </c>
      <c r="T118" s="15">
        <f>R118+S118</f>
        <v>49.14</v>
      </c>
      <c r="U118" s="16">
        <v>0.16</v>
      </c>
      <c r="V118" s="16">
        <v>0.17</v>
      </c>
      <c r="W118" s="17">
        <v>-4.12</v>
      </c>
      <c r="X118" s="17">
        <v>3.01</v>
      </c>
      <c r="Y118" s="11" t="s">
        <v>10</v>
      </c>
      <c r="Z118" s="11">
        <v>5.59</v>
      </c>
      <c r="AA118" s="11">
        <v>2.3199999999999998</v>
      </c>
    </row>
    <row r="119" spans="1:27" x14ac:dyDescent="0.25">
      <c r="A119" s="1">
        <v>372222040491140</v>
      </c>
      <c r="B119" s="10"/>
      <c r="C119" s="11"/>
      <c r="D119" s="12">
        <v>0.71879999999999999</v>
      </c>
      <c r="E119" s="13" t="s">
        <v>300</v>
      </c>
      <c r="F119" s="13" t="s">
        <v>8</v>
      </c>
      <c r="G119" s="13" t="s">
        <v>51</v>
      </c>
      <c r="H119" s="14">
        <v>308.45999999999998</v>
      </c>
      <c r="I119" s="11">
        <v>51</v>
      </c>
      <c r="J119" s="14">
        <v>101.25</v>
      </c>
      <c r="K119" s="14">
        <v>137.76</v>
      </c>
      <c r="L119" s="14">
        <v>46.24</v>
      </c>
      <c r="M119" s="14">
        <v>-16.68</v>
      </c>
      <c r="N119" s="14">
        <v>21</v>
      </c>
      <c r="O119" s="14">
        <v>5</v>
      </c>
      <c r="P119" s="14">
        <v>13.28</v>
      </c>
      <c r="Q119" s="15">
        <v>112.97</v>
      </c>
      <c r="R119" s="15">
        <v>18.54</v>
      </c>
      <c r="S119" s="15">
        <v>12.39</v>
      </c>
      <c r="T119" s="15">
        <f>R119+S119</f>
        <v>30.93</v>
      </c>
      <c r="U119" s="16">
        <v>0.24</v>
      </c>
      <c r="V119" s="16">
        <v>0.15</v>
      </c>
      <c r="W119" s="17">
        <v>-7.96</v>
      </c>
      <c r="X119" s="17">
        <v>3.02</v>
      </c>
      <c r="Y119" s="11" t="s">
        <v>31</v>
      </c>
      <c r="Z119" s="11">
        <v>6.42</v>
      </c>
      <c r="AA119" s="11">
        <v>2.69</v>
      </c>
    </row>
    <row r="120" spans="1:27" x14ac:dyDescent="0.25">
      <c r="A120" s="1">
        <v>372222705874697</v>
      </c>
      <c r="B120" s="10"/>
      <c r="C120" s="11"/>
      <c r="D120" s="12">
        <v>0.78129999999999999</v>
      </c>
      <c r="E120" s="13" t="s">
        <v>300</v>
      </c>
      <c r="F120" s="13" t="s">
        <v>52</v>
      </c>
      <c r="G120" s="13" t="s">
        <v>47</v>
      </c>
      <c r="H120" s="14">
        <v>314.27999999999997</v>
      </c>
      <c r="I120" s="11">
        <v>50</v>
      </c>
      <c r="J120" s="14">
        <v>96.6</v>
      </c>
      <c r="K120" s="14">
        <v>153.16999999999999</v>
      </c>
      <c r="L120" s="14">
        <v>44.18</v>
      </c>
      <c r="M120" s="14">
        <v>-3.03</v>
      </c>
      <c r="N120" s="14">
        <v>0</v>
      </c>
      <c r="O120" s="14">
        <v>6</v>
      </c>
      <c r="P120" s="14">
        <v>17.88</v>
      </c>
      <c r="Q120" s="15">
        <v>94.23</v>
      </c>
      <c r="R120" s="15">
        <v>18.63</v>
      </c>
      <c r="S120" s="15">
        <v>11.28</v>
      </c>
      <c r="T120" s="15">
        <v>31</v>
      </c>
      <c r="U120" s="16">
        <v>0.26</v>
      </c>
      <c r="V120" s="16">
        <v>0.14000000000000001</v>
      </c>
      <c r="W120" s="17">
        <v>-9.52</v>
      </c>
      <c r="X120" s="17">
        <v>2.68</v>
      </c>
      <c r="Y120" s="11" t="s">
        <v>10</v>
      </c>
      <c r="Z120" s="11">
        <v>5.42</v>
      </c>
      <c r="AA120" s="11">
        <v>2.21</v>
      </c>
    </row>
    <row r="121" spans="1:27" x14ac:dyDescent="0.25">
      <c r="A121" s="1">
        <v>372224914433117</v>
      </c>
      <c r="B121" s="10" t="s">
        <v>53</v>
      </c>
      <c r="C121" s="11" t="s">
        <v>301</v>
      </c>
      <c r="D121" s="12">
        <v>0.84379999999999999</v>
      </c>
      <c r="E121" s="13" t="s">
        <v>300</v>
      </c>
      <c r="F121" s="13" t="s">
        <v>54</v>
      </c>
      <c r="G121" s="13" t="s">
        <v>15</v>
      </c>
      <c r="H121" s="14">
        <v>300.44</v>
      </c>
      <c r="I121" s="11">
        <v>53</v>
      </c>
      <c r="J121" s="14">
        <v>118.77</v>
      </c>
      <c r="K121" s="14">
        <v>129.63</v>
      </c>
      <c r="L121" s="14">
        <v>44.91</v>
      </c>
      <c r="M121" s="14">
        <v>-7.28</v>
      </c>
      <c r="N121" s="14">
        <v>9</v>
      </c>
      <c r="O121" s="14">
        <v>6</v>
      </c>
      <c r="P121" s="14">
        <v>-1.3</v>
      </c>
      <c r="Q121" s="15">
        <v>363.3</v>
      </c>
      <c r="R121" s="15">
        <v>21.85</v>
      </c>
      <c r="S121" s="15">
        <v>18.03</v>
      </c>
      <c r="T121" s="15">
        <f>R121+S121</f>
        <v>39.880000000000003</v>
      </c>
      <c r="U121" s="16">
        <v>0.13</v>
      </c>
      <c r="V121" s="16">
        <v>0.09</v>
      </c>
      <c r="W121" s="17">
        <v>-7.68</v>
      </c>
      <c r="X121" s="17">
        <v>2.65</v>
      </c>
      <c r="Y121" s="11" t="s">
        <v>10</v>
      </c>
      <c r="Z121" s="11">
        <v>5.4</v>
      </c>
      <c r="AA121" s="11">
        <v>2.2400000000000002</v>
      </c>
    </row>
    <row r="122" spans="1:27" x14ac:dyDescent="0.25">
      <c r="A122" s="1">
        <v>372225187380534</v>
      </c>
      <c r="B122" s="10"/>
      <c r="C122" s="11"/>
      <c r="D122" s="12">
        <v>0.78129999999999999</v>
      </c>
      <c r="E122" s="13" t="s">
        <v>300</v>
      </c>
      <c r="F122" s="13" t="s">
        <v>29</v>
      </c>
      <c r="G122" s="13" t="s">
        <v>21</v>
      </c>
      <c r="H122" s="14">
        <v>306.52999999999997</v>
      </c>
      <c r="I122" s="11">
        <v>51</v>
      </c>
      <c r="J122" s="14">
        <v>122.71</v>
      </c>
      <c r="K122" s="14">
        <v>124.23</v>
      </c>
      <c r="L122" s="14">
        <v>50.74</v>
      </c>
      <c r="M122" s="14">
        <v>-12.89</v>
      </c>
      <c r="N122" s="14">
        <v>11</v>
      </c>
      <c r="O122" s="14">
        <v>5</v>
      </c>
      <c r="P122" s="14">
        <v>5.92</v>
      </c>
      <c r="Q122" s="15">
        <v>267.57</v>
      </c>
      <c r="R122" s="15">
        <v>19.690000000000001</v>
      </c>
      <c r="S122" s="15">
        <v>18</v>
      </c>
      <c r="T122" s="15">
        <f>R122+S122</f>
        <v>37.69</v>
      </c>
      <c r="U122" s="16">
        <v>0.15</v>
      </c>
      <c r="V122" s="16">
        <v>0.15</v>
      </c>
      <c r="W122" s="17">
        <v>-6.56</v>
      </c>
      <c r="X122" s="17">
        <v>3.35</v>
      </c>
      <c r="Y122" s="11" t="s">
        <v>10</v>
      </c>
      <c r="Z122" s="11">
        <v>5.36</v>
      </c>
      <c r="AA122" s="11">
        <v>1.94</v>
      </c>
    </row>
    <row r="123" spans="1:27" ht="16.149999999999999" customHeight="1" x14ac:dyDescent="0.25">
      <c r="D123" s="21"/>
      <c r="G123" s="22" t="s">
        <v>321</v>
      </c>
      <c r="H123" s="23">
        <f t="shared" ref="H123:X123" si="0">AVERAGE(H2:H122)</f>
        <v>308.41190082644619</v>
      </c>
      <c r="I123" s="24">
        <f t="shared" si="0"/>
        <v>51.735537190082646</v>
      </c>
      <c r="J123" s="23">
        <f t="shared" si="0"/>
        <v>108.28165289256199</v>
      </c>
      <c r="K123" s="23">
        <f t="shared" si="0"/>
        <v>134.33917355371904</v>
      </c>
      <c r="L123" s="23">
        <f t="shared" si="0"/>
        <v>49.481239669421498</v>
      </c>
      <c r="M123" s="23">
        <f t="shared" si="0"/>
        <v>-9.3909090909090889</v>
      </c>
      <c r="N123" s="23">
        <f t="shared" si="0"/>
        <v>10.661157024793388</v>
      </c>
      <c r="O123" s="23">
        <f t="shared" si="0"/>
        <v>4.2892561983471076</v>
      </c>
      <c r="P123" s="23">
        <f t="shared" si="0"/>
        <v>10.715123966942144</v>
      </c>
      <c r="Q123" s="24">
        <f t="shared" si="0"/>
        <v>153.21818181818179</v>
      </c>
      <c r="R123" s="24">
        <f t="shared" si="0"/>
        <v>19.023057851239674</v>
      </c>
      <c r="S123" s="24">
        <f t="shared" si="0"/>
        <v>14.031157024793389</v>
      </c>
      <c r="T123" s="24">
        <f t="shared" si="0"/>
        <v>33.154958677685947</v>
      </c>
      <c r="U123" s="25">
        <f t="shared" si="0"/>
        <v>0.22289256198347115</v>
      </c>
      <c r="V123" s="25">
        <f t="shared" si="0"/>
        <v>0.15090909090909099</v>
      </c>
      <c r="W123" s="26">
        <f t="shared" si="0"/>
        <v>-7.6761157024793398</v>
      </c>
      <c r="X123" s="26">
        <f t="shared" si="0"/>
        <v>3.0327272727272732</v>
      </c>
      <c r="Y123" s="27"/>
      <c r="Z123" s="25">
        <f>AVERAGE(Z2:Z122)</f>
        <v>5.2414049586776885</v>
      </c>
      <c r="AA123" s="25">
        <f>AVERAGE(AA2:AA122)</f>
        <v>2.1220661157024794</v>
      </c>
    </row>
    <row r="125" spans="1:27" x14ac:dyDescent="0.25">
      <c r="A125" s="28" t="s">
        <v>322</v>
      </c>
    </row>
    <row r="126" spans="1:27" ht="45" x14ac:dyDescent="0.25">
      <c r="A126" s="33" t="s">
        <v>277</v>
      </c>
      <c r="B126" s="34" t="s">
        <v>278</v>
      </c>
      <c r="C126" s="35" t="s">
        <v>279</v>
      </c>
      <c r="D126" s="36" t="s">
        <v>280</v>
      </c>
      <c r="E126" s="34" t="s">
        <v>281</v>
      </c>
      <c r="F126" s="34" t="s">
        <v>282</v>
      </c>
      <c r="G126" s="34" t="s">
        <v>283</v>
      </c>
      <c r="H126" s="37" t="s">
        <v>2</v>
      </c>
      <c r="I126" s="38" t="s">
        <v>284</v>
      </c>
      <c r="J126" s="37" t="s">
        <v>285</v>
      </c>
      <c r="K126" s="37" t="s">
        <v>286</v>
      </c>
      <c r="L126" s="37" t="s">
        <v>287</v>
      </c>
      <c r="M126" s="37" t="s">
        <v>288</v>
      </c>
      <c r="N126" s="37" t="s">
        <v>289</v>
      </c>
      <c r="O126" s="37" t="s">
        <v>290</v>
      </c>
      <c r="P126" s="37" t="s">
        <v>323</v>
      </c>
      <c r="Q126" s="38" t="s">
        <v>292</v>
      </c>
      <c r="R126" s="38" t="s">
        <v>293</v>
      </c>
      <c r="S126" s="38" t="s">
        <v>294</v>
      </c>
      <c r="T126" s="38" t="s">
        <v>295</v>
      </c>
      <c r="U126" s="39" t="s">
        <v>296</v>
      </c>
      <c r="V126" s="39" t="s">
        <v>297</v>
      </c>
      <c r="W126" s="40" t="s">
        <v>3</v>
      </c>
      <c r="X126" s="40" t="s">
        <v>298</v>
      </c>
      <c r="Y126" s="38" t="s">
        <v>5</v>
      </c>
      <c r="Z126" s="38" t="s">
        <v>6</v>
      </c>
      <c r="AA126" s="38" t="s">
        <v>7</v>
      </c>
    </row>
    <row r="127" spans="1:27" x14ac:dyDescent="0.25">
      <c r="A127" s="1" t="s">
        <v>324</v>
      </c>
      <c r="B127" s="10" t="s">
        <v>325</v>
      </c>
      <c r="C127" s="11" t="s">
        <v>299</v>
      </c>
      <c r="D127" s="41" t="s">
        <v>326</v>
      </c>
      <c r="E127" s="13" t="s">
        <v>302</v>
      </c>
      <c r="F127" s="13" t="s">
        <v>327</v>
      </c>
      <c r="G127" s="13" t="s">
        <v>328</v>
      </c>
      <c r="H127" s="14">
        <v>184.29</v>
      </c>
      <c r="I127" s="11">
        <v>57</v>
      </c>
      <c r="J127" s="14">
        <v>52.74</v>
      </c>
      <c r="K127" s="14">
        <v>75.33</v>
      </c>
      <c r="L127" s="14">
        <v>51.83</v>
      </c>
      <c r="M127" s="14">
        <v>-22.4</v>
      </c>
      <c r="N127" s="14">
        <v>18</v>
      </c>
      <c r="O127" s="14">
        <v>5</v>
      </c>
      <c r="P127" s="14">
        <v>4.42</v>
      </c>
      <c r="Q127" s="15">
        <v>-10.07</v>
      </c>
      <c r="R127" s="15">
        <v>5.3</v>
      </c>
      <c r="S127" s="15">
        <v>6.94</v>
      </c>
      <c r="T127" s="15">
        <f>R127+S127</f>
        <v>12.24</v>
      </c>
      <c r="U127" s="16">
        <v>0.1</v>
      </c>
      <c r="V127" s="16">
        <v>0.13</v>
      </c>
      <c r="W127" s="17">
        <v>-4.66</v>
      </c>
      <c r="X127" s="17">
        <v>1.34</v>
      </c>
      <c r="Y127" s="11" t="s">
        <v>10</v>
      </c>
      <c r="Z127" s="11">
        <v>3.68</v>
      </c>
      <c r="AA127" s="11">
        <v>1.76</v>
      </c>
    </row>
    <row r="128" spans="1:27" x14ac:dyDescent="0.25">
      <c r="A128" s="1" t="s">
        <v>329</v>
      </c>
      <c r="B128" s="10" t="s">
        <v>330</v>
      </c>
      <c r="C128" s="11" t="s">
        <v>299</v>
      </c>
      <c r="D128" s="41" t="s">
        <v>331</v>
      </c>
      <c r="E128" s="13" t="s">
        <v>304</v>
      </c>
      <c r="F128" s="13" t="s">
        <v>332</v>
      </c>
      <c r="G128" s="13" t="s">
        <v>333</v>
      </c>
      <c r="H128" s="14">
        <v>185.65</v>
      </c>
      <c r="I128" s="11">
        <v>52</v>
      </c>
      <c r="J128" s="14">
        <v>69.16</v>
      </c>
      <c r="K128" s="14">
        <v>96.73</v>
      </c>
      <c r="L128" s="14">
        <v>27.68</v>
      </c>
      <c r="M128" s="14">
        <v>-16.96</v>
      </c>
      <c r="N128" s="14">
        <v>7</v>
      </c>
      <c r="O128" s="14">
        <v>5</v>
      </c>
      <c r="P128" s="14">
        <v>-2.75</v>
      </c>
      <c r="Q128" s="15">
        <v>47.71</v>
      </c>
      <c r="R128" s="15">
        <v>10.52</v>
      </c>
      <c r="S128" s="15">
        <v>8.77</v>
      </c>
      <c r="T128" s="15">
        <v>20</v>
      </c>
      <c r="U128" s="16">
        <v>0.15</v>
      </c>
      <c r="V128" s="16">
        <v>0.12</v>
      </c>
      <c r="W128" s="17">
        <v>-5.59</v>
      </c>
      <c r="X128" s="17">
        <v>2.12</v>
      </c>
      <c r="Y128" s="11" t="s">
        <v>31</v>
      </c>
      <c r="Z128" s="11">
        <v>6.12</v>
      </c>
      <c r="AA128" s="11">
        <v>2.65</v>
      </c>
    </row>
    <row r="129" spans="1:27" x14ac:dyDescent="0.25">
      <c r="A129" s="1" t="s">
        <v>334</v>
      </c>
      <c r="B129" s="10" t="s">
        <v>335</v>
      </c>
      <c r="C129" s="11" t="s">
        <v>299</v>
      </c>
      <c r="D129" s="41" t="s">
        <v>336</v>
      </c>
      <c r="E129" s="13" t="s">
        <v>300</v>
      </c>
      <c r="F129" s="13" t="s">
        <v>327</v>
      </c>
      <c r="G129" s="13" t="s">
        <v>337</v>
      </c>
      <c r="H129" s="14">
        <v>178.68</v>
      </c>
      <c r="I129" s="11">
        <v>58</v>
      </c>
      <c r="J129" s="14">
        <v>58.19</v>
      </c>
      <c r="K129" s="14">
        <v>79.67</v>
      </c>
      <c r="L129" s="14">
        <v>38.92</v>
      </c>
      <c r="M129" s="14">
        <v>-7.05</v>
      </c>
      <c r="N129" s="14">
        <v>6</v>
      </c>
      <c r="O129" s="14">
        <v>2</v>
      </c>
      <c r="P129" s="14">
        <v>1.65</v>
      </c>
      <c r="Q129" s="15">
        <v>-26.48</v>
      </c>
      <c r="R129" s="15">
        <v>7.21</v>
      </c>
      <c r="S129" s="15">
        <v>6.94</v>
      </c>
      <c r="T129" s="15">
        <f>R129+S129</f>
        <v>14.15</v>
      </c>
      <c r="U129" s="16">
        <v>0.14000000000000001</v>
      </c>
      <c r="V129" s="16">
        <v>0.14000000000000001</v>
      </c>
      <c r="W129" s="17">
        <v>-4.62</v>
      </c>
      <c r="X129" s="17">
        <v>1.73</v>
      </c>
      <c r="Y129" s="11" t="s">
        <v>31</v>
      </c>
      <c r="Z129" s="11">
        <v>5.93</v>
      </c>
      <c r="AA129" s="11">
        <v>2.38</v>
      </c>
    </row>
    <row r="130" spans="1:27" x14ac:dyDescent="0.25">
      <c r="A130" s="42"/>
      <c r="B130" s="43"/>
      <c r="C130" s="44"/>
      <c r="D130" s="45"/>
      <c r="E130" s="43"/>
      <c r="F130" s="43"/>
      <c r="G130" s="34" t="s">
        <v>321</v>
      </c>
      <c r="H130" s="46">
        <f>AVERAGE(H127:H129)</f>
        <v>182.87333333333333</v>
      </c>
      <c r="I130" s="47">
        <f t="shared" ref="I130:X130" si="1">AVERAGE(I127:I129)</f>
        <v>55.666666666666664</v>
      </c>
      <c r="J130" s="46">
        <f t="shared" si="1"/>
        <v>60.03</v>
      </c>
      <c r="K130" s="46">
        <f t="shared" si="1"/>
        <v>83.910000000000011</v>
      </c>
      <c r="L130" s="46">
        <f t="shared" si="1"/>
        <v>39.476666666666667</v>
      </c>
      <c r="M130" s="46">
        <f t="shared" si="1"/>
        <v>-15.469999999999999</v>
      </c>
      <c r="N130" s="46">
        <f t="shared" si="1"/>
        <v>10.333333333333334</v>
      </c>
      <c r="O130" s="46">
        <f t="shared" si="1"/>
        <v>4</v>
      </c>
      <c r="P130" s="46">
        <f t="shared" si="1"/>
        <v>1.1066666666666667</v>
      </c>
      <c r="Q130" s="47">
        <f t="shared" si="1"/>
        <v>3.72</v>
      </c>
      <c r="R130" s="47">
        <f>AVERAGE(R127:R129)</f>
        <v>7.6766666666666667</v>
      </c>
      <c r="S130" s="47">
        <f t="shared" si="1"/>
        <v>7.5500000000000007</v>
      </c>
      <c r="T130" s="47">
        <f t="shared" si="1"/>
        <v>15.463333333333333</v>
      </c>
      <c r="U130" s="48">
        <f t="shared" si="1"/>
        <v>0.13</v>
      </c>
      <c r="V130" s="48">
        <f t="shared" si="1"/>
        <v>0.13</v>
      </c>
      <c r="W130" s="49">
        <f t="shared" si="1"/>
        <v>-4.956666666666667</v>
      </c>
      <c r="X130" s="49">
        <f t="shared" si="1"/>
        <v>1.7299999999999998</v>
      </c>
      <c r="Y130" s="50"/>
      <c r="Z130" s="25">
        <f>AVERAGE(Z127:Z129)</f>
        <v>5.2433333333333332</v>
      </c>
      <c r="AA130" s="25">
        <f>AVERAGE(AA127:AA129)</f>
        <v>2.2633333333333332</v>
      </c>
    </row>
    <row r="133" spans="1:27" x14ac:dyDescent="0.25">
      <c r="A133" s="28" t="s">
        <v>338</v>
      </c>
    </row>
    <row r="134" spans="1:27" ht="45" x14ac:dyDescent="0.25">
      <c r="A134" s="51" t="s">
        <v>339</v>
      </c>
      <c r="B134" s="52" t="s">
        <v>0</v>
      </c>
      <c r="C134" s="53" t="s">
        <v>279</v>
      </c>
      <c r="D134" s="54" t="s">
        <v>1</v>
      </c>
      <c r="E134" s="52" t="s">
        <v>281</v>
      </c>
      <c r="F134" s="52" t="s">
        <v>282</v>
      </c>
      <c r="G134" s="52" t="s">
        <v>283</v>
      </c>
      <c r="H134" s="55" t="s">
        <v>2</v>
      </c>
      <c r="I134" s="56" t="s">
        <v>284</v>
      </c>
      <c r="J134" s="55" t="s">
        <v>285</v>
      </c>
      <c r="K134" s="55" t="s">
        <v>286</v>
      </c>
      <c r="L134" s="55" t="s">
        <v>287</v>
      </c>
      <c r="M134" s="55" t="s">
        <v>288</v>
      </c>
      <c r="N134" s="55" t="s">
        <v>289</v>
      </c>
      <c r="O134" s="55" t="s">
        <v>290</v>
      </c>
      <c r="P134" s="55" t="s">
        <v>291</v>
      </c>
      <c r="Q134" s="56" t="s">
        <v>292</v>
      </c>
      <c r="R134" s="56" t="s">
        <v>293</v>
      </c>
      <c r="S134" s="56" t="s">
        <v>294</v>
      </c>
      <c r="T134" s="56" t="s">
        <v>295</v>
      </c>
      <c r="U134" s="57" t="s">
        <v>296</v>
      </c>
      <c r="V134" s="57" t="s">
        <v>297</v>
      </c>
      <c r="W134" s="58" t="s">
        <v>3</v>
      </c>
      <c r="X134" s="58" t="s">
        <v>4</v>
      </c>
      <c r="Y134" s="56" t="s">
        <v>5</v>
      </c>
      <c r="Z134" s="56" t="s">
        <v>6</v>
      </c>
      <c r="AA134" s="56" t="s">
        <v>7</v>
      </c>
    </row>
    <row r="135" spans="1:27" s="68" customFormat="1" ht="30" x14ac:dyDescent="0.25">
      <c r="A135" s="59" t="s">
        <v>354</v>
      </c>
      <c r="B135" s="60" t="s">
        <v>355</v>
      </c>
      <c r="C135" s="69"/>
      <c r="D135" s="62" t="s">
        <v>356</v>
      </c>
      <c r="E135" s="70" t="s">
        <v>300</v>
      </c>
      <c r="F135" s="70" t="s">
        <v>357</v>
      </c>
      <c r="G135" s="70" t="s">
        <v>358</v>
      </c>
      <c r="H135" s="71">
        <v>280.86</v>
      </c>
      <c r="I135" s="72">
        <v>52</v>
      </c>
      <c r="J135" s="71">
        <v>125.4</v>
      </c>
      <c r="K135" s="71">
        <v>103.57</v>
      </c>
      <c r="L135" s="71">
        <v>46.59</v>
      </c>
      <c r="M135" s="71">
        <v>-24.08</v>
      </c>
      <c r="N135" s="71">
        <v>26</v>
      </c>
      <c r="O135" s="71">
        <v>3</v>
      </c>
      <c r="P135" s="71">
        <v>-0.15</v>
      </c>
      <c r="Q135" s="73">
        <v>99.26</v>
      </c>
      <c r="R135" s="73">
        <v>20.23</v>
      </c>
      <c r="S135" s="73">
        <v>15.69</v>
      </c>
      <c r="T135" s="73">
        <f>R135+S135</f>
        <v>35.92</v>
      </c>
      <c r="U135" s="74">
        <v>0.28000000000000003</v>
      </c>
      <c r="V135" s="74">
        <v>0.21</v>
      </c>
      <c r="W135" s="75">
        <v>-5.63</v>
      </c>
      <c r="X135" s="75">
        <v>2.63</v>
      </c>
      <c r="Y135" s="72" t="s">
        <v>10</v>
      </c>
      <c r="Z135" s="72">
        <v>4.68</v>
      </c>
      <c r="AA135" s="72">
        <v>1.9</v>
      </c>
    </row>
    <row r="136" spans="1:27" s="68" customFormat="1" ht="45" x14ac:dyDescent="0.25">
      <c r="A136" s="59" t="s">
        <v>350</v>
      </c>
      <c r="B136" s="60" t="s">
        <v>351</v>
      </c>
      <c r="C136" s="61"/>
      <c r="D136" s="62" t="s">
        <v>352</v>
      </c>
      <c r="E136" s="63" t="s">
        <v>304</v>
      </c>
      <c r="F136" s="63" t="s">
        <v>29</v>
      </c>
      <c r="G136" s="63" t="s">
        <v>353</v>
      </c>
      <c r="H136" s="64">
        <v>303.24</v>
      </c>
      <c r="I136" s="61">
        <v>51</v>
      </c>
      <c r="J136" s="64">
        <v>129.19999999999999</v>
      </c>
      <c r="K136" s="64">
        <v>97.58</v>
      </c>
      <c r="L136" s="64">
        <v>56.09</v>
      </c>
      <c r="M136" s="64">
        <v>-5.89</v>
      </c>
      <c r="N136" s="64">
        <v>9</v>
      </c>
      <c r="O136" s="64">
        <v>8</v>
      </c>
      <c r="P136" s="64">
        <v>8.9</v>
      </c>
      <c r="Q136" s="65">
        <v>225.7</v>
      </c>
      <c r="R136" s="65">
        <v>22.72</v>
      </c>
      <c r="S136" s="65">
        <v>17.39</v>
      </c>
      <c r="T136" s="73">
        <f t="shared" ref="T136:T145" si="2">R136+S136</f>
        <v>40.11</v>
      </c>
      <c r="U136" s="66">
        <v>0.23</v>
      </c>
      <c r="V136" s="66">
        <v>0.16</v>
      </c>
      <c r="W136" s="67">
        <v>-4.72</v>
      </c>
      <c r="X136" s="67">
        <v>3.07</v>
      </c>
      <c r="Y136" s="61" t="s">
        <v>10</v>
      </c>
      <c r="Z136" s="61">
        <v>4.9800000000000004</v>
      </c>
      <c r="AA136" s="61">
        <v>2.48</v>
      </c>
    </row>
    <row r="137" spans="1:27" s="68" customFormat="1" ht="30" x14ac:dyDescent="0.25">
      <c r="A137" s="59" t="s">
        <v>364</v>
      </c>
      <c r="B137" s="60" t="s">
        <v>365</v>
      </c>
      <c r="C137" s="69"/>
      <c r="D137" s="62" t="s">
        <v>366</v>
      </c>
      <c r="E137" s="70" t="s">
        <v>300</v>
      </c>
      <c r="F137" s="70" t="s">
        <v>266</v>
      </c>
      <c r="G137" s="70" t="s">
        <v>367</v>
      </c>
      <c r="H137" s="71">
        <v>333.83</v>
      </c>
      <c r="I137" s="72">
        <v>52</v>
      </c>
      <c r="J137" s="71">
        <v>91.32</v>
      </c>
      <c r="K137" s="71">
        <v>172.76</v>
      </c>
      <c r="L137" s="71">
        <v>59.2</v>
      </c>
      <c r="M137" s="71">
        <v>-29.19</v>
      </c>
      <c r="N137" s="71">
        <v>21</v>
      </c>
      <c r="O137" s="71">
        <v>8</v>
      </c>
      <c r="P137" s="71">
        <v>10.47</v>
      </c>
      <c r="Q137" s="73">
        <v>-22.59</v>
      </c>
      <c r="R137" s="73">
        <v>18.190000000000001</v>
      </c>
      <c r="S137" s="73">
        <v>8.75</v>
      </c>
      <c r="T137" s="73">
        <f t="shared" si="2"/>
        <v>26.94</v>
      </c>
      <c r="U137" s="74">
        <v>0.33</v>
      </c>
      <c r="V137" s="74">
        <v>0.17</v>
      </c>
      <c r="W137" s="75">
        <v>-9.9700000000000006</v>
      </c>
      <c r="X137" s="75">
        <v>3.8</v>
      </c>
      <c r="Y137" s="72" t="s">
        <v>10</v>
      </c>
      <c r="Z137" s="72">
        <v>2.73</v>
      </c>
      <c r="AA137" s="72">
        <v>1.57</v>
      </c>
    </row>
    <row r="138" spans="1:27" s="68" customFormat="1" ht="30" x14ac:dyDescent="0.25">
      <c r="A138" s="59" t="s">
        <v>370</v>
      </c>
      <c r="B138" s="60" t="s">
        <v>371</v>
      </c>
      <c r="C138" s="69"/>
      <c r="D138" s="62" t="s">
        <v>372</v>
      </c>
      <c r="E138" s="70" t="s">
        <v>300</v>
      </c>
      <c r="F138" s="70" t="s">
        <v>8</v>
      </c>
      <c r="G138" s="70" t="s">
        <v>353</v>
      </c>
      <c r="H138" s="71">
        <v>311.55</v>
      </c>
      <c r="I138" s="72">
        <v>51</v>
      </c>
      <c r="J138" s="71">
        <v>111.1</v>
      </c>
      <c r="K138" s="71">
        <v>134.07</v>
      </c>
      <c r="L138" s="71">
        <v>57.44</v>
      </c>
      <c r="M138" s="71">
        <v>-27.92</v>
      </c>
      <c r="N138" s="71">
        <v>23</v>
      </c>
      <c r="O138" s="71">
        <v>3</v>
      </c>
      <c r="P138" s="71">
        <v>10.96</v>
      </c>
      <c r="Q138" s="73">
        <v>79.760000000000005</v>
      </c>
      <c r="R138" s="73">
        <v>16.75</v>
      </c>
      <c r="S138" s="73">
        <v>14.19</v>
      </c>
      <c r="T138" s="73">
        <f t="shared" si="2"/>
        <v>30.939999999999998</v>
      </c>
      <c r="U138" s="74">
        <v>0.23</v>
      </c>
      <c r="V138" s="74">
        <v>0.2</v>
      </c>
      <c r="W138" s="75">
        <v>-8.23</v>
      </c>
      <c r="X138" s="75">
        <v>2.4500000000000002</v>
      </c>
      <c r="Y138" s="72" t="s">
        <v>10</v>
      </c>
      <c r="Z138" s="72">
        <v>4.55</v>
      </c>
      <c r="AA138" s="72">
        <v>1.83</v>
      </c>
    </row>
    <row r="139" spans="1:27" s="68" customFormat="1" ht="45" x14ac:dyDescent="0.25">
      <c r="A139" s="59" t="s">
        <v>345</v>
      </c>
      <c r="B139" s="60" t="s">
        <v>346</v>
      </c>
      <c r="C139" s="61"/>
      <c r="D139" s="62" t="s">
        <v>347</v>
      </c>
      <c r="E139" s="63" t="s">
        <v>303</v>
      </c>
      <c r="F139" s="63" t="s">
        <v>348</v>
      </c>
      <c r="G139" s="63" t="s">
        <v>349</v>
      </c>
      <c r="H139" s="64">
        <v>336.76</v>
      </c>
      <c r="I139" s="61">
        <v>48</v>
      </c>
      <c r="J139" s="64">
        <v>93.09</v>
      </c>
      <c r="K139" s="64">
        <v>162.72</v>
      </c>
      <c r="L139" s="64">
        <v>56.36</v>
      </c>
      <c r="M139" s="64">
        <v>-34.869999999999997</v>
      </c>
      <c r="N139" s="64">
        <v>38</v>
      </c>
      <c r="O139" s="64">
        <v>5</v>
      </c>
      <c r="P139" s="64">
        <v>16.12</v>
      </c>
      <c r="Q139" s="65">
        <v>-219.94</v>
      </c>
      <c r="R139" s="65">
        <v>16.75</v>
      </c>
      <c r="S139" s="65">
        <v>6.54</v>
      </c>
      <c r="T139" s="73">
        <v>24</v>
      </c>
      <c r="U139" s="66">
        <v>0.46</v>
      </c>
      <c r="V139" s="66">
        <v>0.25</v>
      </c>
      <c r="W139" s="67">
        <v>-9.42</v>
      </c>
      <c r="X139" s="67">
        <v>3.55</v>
      </c>
      <c r="Y139" s="61" t="s">
        <v>10</v>
      </c>
      <c r="Z139" s="61">
        <v>3.42</v>
      </c>
      <c r="AA139" s="61">
        <v>1.87</v>
      </c>
    </row>
    <row r="140" spans="1:27" s="68" customFormat="1" ht="30" x14ac:dyDescent="0.25">
      <c r="A140" s="59" t="s">
        <v>340</v>
      </c>
      <c r="B140" s="60" t="s">
        <v>341</v>
      </c>
      <c r="C140" s="61"/>
      <c r="D140" s="62" t="s">
        <v>342</v>
      </c>
      <c r="E140" s="63" t="s">
        <v>302</v>
      </c>
      <c r="F140" s="63" t="s">
        <v>343</v>
      </c>
      <c r="G140" s="63" t="s">
        <v>344</v>
      </c>
      <c r="H140" s="64">
        <v>281.73</v>
      </c>
      <c r="I140" s="61">
        <v>51</v>
      </c>
      <c r="J140" s="64">
        <v>90.06</v>
      </c>
      <c r="K140" s="64">
        <v>124.92</v>
      </c>
      <c r="L140" s="64">
        <v>43.45</v>
      </c>
      <c r="M140" s="64">
        <v>-24.74</v>
      </c>
      <c r="N140" s="64">
        <v>29</v>
      </c>
      <c r="O140" s="64">
        <v>2</v>
      </c>
      <c r="P140" s="64">
        <v>17.440000000000001</v>
      </c>
      <c r="Q140" s="65">
        <v>-36.83</v>
      </c>
      <c r="R140" s="65">
        <v>19.600000000000001</v>
      </c>
      <c r="S140" s="65">
        <v>7.82</v>
      </c>
      <c r="T140" s="73">
        <v>28</v>
      </c>
      <c r="U140" s="66">
        <v>0.37</v>
      </c>
      <c r="V140" s="66">
        <v>0.16</v>
      </c>
      <c r="W140" s="67">
        <v>-7.01</v>
      </c>
      <c r="X140" s="67">
        <v>2.95</v>
      </c>
      <c r="Y140" s="61" t="s">
        <v>10</v>
      </c>
      <c r="Z140" s="61">
        <v>4.01</v>
      </c>
      <c r="AA140" s="61">
        <v>1.63</v>
      </c>
    </row>
    <row r="141" spans="1:27" s="68" customFormat="1" ht="30" x14ac:dyDescent="0.25">
      <c r="A141" s="59" t="s">
        <v>359</v>
      </c>
      <c r="B141" s="60" t="s">
        <v>360</v>
      </c>
      <c r="C141" s="61"/>
      <c r="D141" s="62" t="s">
        <v>361</v>
      </c>
      <c r="E141" s="63" t="s">
        <v>300</v>
      </c>
      <c r="F141" s="63" t="s">
        <v>362</v>
      </c>
      <c r="G141" s="63" t="s">
        <v>21</v>
      </c>
      <c r="H141" s="64">
        <v>289.58</v>
      </c>
      <c r="I141" s="61">
        <v>54</v>
      </c>
      <c r="J141" s="64">
        <v>109.65</v>
      </c>
      <c r="K141" s="64">
        <v>122.42</v>
      </c>
      <c r="L141" s="64">
        <v>47.52</v>
      </c>
      <c r="M141" s="64">
        <v>-30.84</v>
      </c>
      <c r="N141" s="64">
        <v>31</v>
      </c>
      <c r="O141" s="64">
        <v>8</v>
      </c>
      <c r="P141" s="64">
        <v>1.84</v>
      </c>
      <c r="Q141" s="65">
        <v>-15.08</v>
      </c>
      <c r="R141" s="65">
        <v>21.28</v>
      </c>
      <c r="S141" s="65">
        <v>10.89</v>
      </c>
      <c r="T141" s="73">
        <f t="shared" si="2"/>
        <v>32.17</v>
      </c>
      <c r="U141" s="66">
        <v>0.38</v>
      </c>
      <c r="V141" s="66">
        <v>0.2</v>
      </c>
      <c r="W141" s="67">
        <v>-6.89</v>
      </c>
      <c r="X141" s="67">
        <v>2.87</v>
      </c>
      <c r="Y141" s="61" t="s">
        <v>10</v>
      </c>
      <c r="Z141" s="61">
        <v>5.26</v>
      </c>
      <c r="AA141" s="61">
        <v>1.84</v>
      </c>
    </row>
    <row r="142" spans="1:27" s="68" customFormat="1" ht="30" x14ac:dyDescent="0.25">
      <c r="A142" s="59">
        <v>372213434011842</v>
      </c>
      <c r="B142" s="60"/>
      <c r="C142" s="61"/>
      <c r="D142" s="62" t="s">
        <v>375</v>
      </c>
      <c r="E142" s="63" t="s">
        <v>300</v>
      </c>
      <c r="F142" s="63" t="s">
        <v>29</v>
      </c>
      <c r="G142" s="63" t="s">
        <v>30</v>
      </c>
      <c r="H142" s="64">
        <v>291.77</v>
      </c>
      <c r="I142" s="61">
        <v>51</v>
      </c>
      <c r="J142" s="64">
        <v>126.08</v>
      </c>
      <c r="K142" s="64">
        <v>91.03</v>
      </c>
      <c r="L142" s="64">
        <v>50.47</v>
      </c>
      <c r="M142" s="64">
        <v>-22.44</v>
      </c>
      <c r="N142" s="64">
        <v>26</v>
      </c>
      <c r="O142" s="64">
        <v>5</v>
      </c>
      <c r="P142" s="64">
        <v>15.73</v>
      </c>
      <c r="Q142" s="65">
        <v>174.87</v>
      </c>
      <c r="R142" s="65">
        <v>23.15</v>
      </c>
      <c r="S142" s="65">
        <v>15.93</v>
      </c>
      <c r="T142" s="73">
        <f t="shared" si="2"/>
        <v>39.08</v>
      </c>
      <c r="U142" s="66">
        <v>0.28000000000000003</v>
      </c>
      <c r="V142" s="66">
        <v>0.17</v>
      </c>
      <c r="W142" s="67">
        <v>-4.17</v>
      </c>
      <c r="X142" s="67">
        <v>3.1</v>
      </c>
      <c r="Y142" s="61" t="s">
        <v>31</v>
      </c>
      <c r="Z142" s="61">
        <v>6.25</v>
      </c>
      <c r="AA142" s="61">
        <v>2.08</v>
      </c>
    </row>
    <row r="143" spans="1:27" s="68" customFormat="1" ht="45" x14ac:dyDescent="0.25">
      <c r="A143" s="59">
        <v>372213629061728</v>
      </c>
      <c r="B143" s="60"/>
      <c r="C143" s="61"/>
      <c r="D143" s="62" t="s">
        <v>373</v>
      </c>
      <c r="E143" s="63" t="s">
        <v>300</v>
      </c>
      <c r="F143" s="63" t="s">
        <v>8</v>
      </c>
      <c r="G143" s="63" t="s">
        <v>374</v>
      </c>
      <c r="H143" s="64">
        <v>300.02999999999997</v>
      </c>
      <c r="I143" s="61">
        <v>53</v>
      </c>
      <c r="J143" s="64">
        <v>130.28</v>
      </c>
      <c r="K143" s="64">
        <v>96.19</v>
      </c>
      <c r="L143" s="64">
        <v>53.21</v>
      </c>
      <c r="M143" s="64">
        <v>-10.64</v>
      </c>
      <c r="N143" s="64">
        <v>12</v>
      </c>
      <c r="O143" s="64">
        <v>15</v>
      </c>
      <c r="P143" s="64">
        <v>4.32</v>
      </c>
      <c r="Q143" s="65">
        <v>149.47999999999999</v>
      </c>
      <c r="R143" s="65">
        <v>24.52</v>
      </c>
      <c r="S143" s="65">
        <v>15.77</v>
      </c>
      <c r="T143" s="73">
        <v>41</v>
      </c>
      <c r="U143" s="66">
        <v>0.32</v>
      </c>
      <c r="V143" s="66">
        <v>0.18</v>
      </c>
      <c r="W143" s="67">
        <v>-5.34</v>
      </c>
      <c r="X143" s="67">
        <v>2.33</v>
      </c>
      <c r="Y143" s="61" t="s">
        <v>10</v>
      </c>
      <c r="Z143" s="61">
        <v>4.55</v>
      </c>
      <c r="AA143" s="61">
        <v>2.1800000000000002</v>
      </c>
    </row>
    <row r="144" spans="1:27" s="68" customFormat="1" ht="45" x14ac:dyDescent="0.25">
      <c r="A144" s="59">
        <v>372222354181129</v>
      </c>
      <c r="B144" s="60"/>
      <c r="C144" s="61"/>
      <c r="D144" s="62" t="s">
        <v>368</v>
      </c>
      <c r="E144" s="63" t="s">
        <v>300</v>
      </c>
      <c r="F144" s="63" t="s">
        <v>99</v>
      </c>
      <c r="G144" s="63" t="s">
        <v>369</v>
      </c>
      <c r="H144" s="64">
        <v>297.97000000000003</v>
      </c>
      <c r="I144" s="61">
        <v>49</v>
      </c>
      <c r="J144" s="64">
        <v>96.63</v>
      </c>
      <c r="K144" s="64">
        <v>119.81</v>
      </c>
      <c r="L144" s="64">
        <v>57.2</v>
      </c>
      <c r="M144" s="64">
        <v>-22.71</v>
      </c>
      <c r="N144" s="64">
        <v>29</v>
      </c>
      <c r="O144" s="64">
        <v>4</v>
      </c>
      <c r="P144" s="64">
        <v>13.31</v>
      </c>
      <c r="Q144" s="65">
        <v>158.05000000000001</v>
      </c>
      <c r="R144" s="65">
        <v>19.23</v>
      </c>
      <c r="S144" s="65">
        <v>12.05</v>
      </c>
      <c r="T144" s="73">
        <f t="shared" si="2"/>
        <v>31.28</v>
      </c>
      <c r="U144" s="66">
        <v>0.22</v>
      </c>
      <c r="V144" s="66">
        <v>0.11</v>
      </c>
      <c r="W144" s="67">
        <v>-6.87</v>
      </c>
      <c r="X144" s="67">
        <v>2.68</v>
      </c>
      <c r="Y144" s="61" t="s">
        <v>10</v>
      </c>
      <c r="Z144" s="61">
        <v>4.1100000000000003</v>
      </c>
      <c r="AA144" s="61">
        <v>1.53</v>
      </c>
    </row>
    <row r="145" spans="1:27" s="68" customFormat="1" ht="30" x14ac:dyDescent="0.25">
      <c r="A145" s="59">
        <v>372224117192664</v>
      </c>
      <c r="B145" s="60"/>
      <c r="C145" s="61"/>
      <c r="D145" s="62" t="s">
        <v>356</v>
      </c>
      <c r="E145" s="63" t="s">
        <v>300</v>
      </c>
      <c r="F145" s="63" t="s">
        <v>34</v>
      </c>
      <c r="G145" s="63" t="s">
        <v>363</v>
      </c>
      <c r="H145" s="64">
        <v>305.89</v>
      </c>
      <c r="I145" s="61">
        <v>52</v>
      </c>
      <c r="J145" s="64">
        <v>142.88</v>
      </c>
      <c r="K145" s="64">
        <v>111.33</v>
      </c>
      <c r="L145" s="64">
        <v>40.6</v>
      </c>
      <c r="M145" s="64">
        <v>-0.04</v>
      </c>
      <c r="N145" s="64">
        <v>15</v>
      </c>
      <c r="O145" s="64">
        <v>0</v>
      </c>
      <c r="P145" s="64">
        <v>-4.16</v>
      </c>
      <c r="Q145" s="65">
        <v>159.29</v>
      </c>
      <c r="R145" s="65">
        <v>21.14</v>
      </c>
      <c r="S145" s="65">
        <v>19.260000000000002</v>
      </c>
      <c r="T145" s="73">
        <f t="shared" si="2"/>
        <v>40.400000000000006</v>
      </c>
      <c r="U145" s="66">
        <v>0.25</v>
      </c>
      <c r="V145" s="66">
        <v>0.24</v>
      </c>
      <c r="W145" s="67">
        <v>-5.97</v>
      </c>
      <c r="X145" s="67">
        <v>2.91</v>
      </c>
      <c r="Y145" s="61" t="s">
        <v>10</v>
      </c>
      <c r="Z145" s="61">
        <v>4.95</v>
      </c>
      <c r="AA145" s="61">
        <v>2.33</v>
      </c>
    </row>
    <row r="146" spans="1:27" s="68" customFormat="1" x14ac:dyDescent="0.25">
      <c r="A146" s="76"/>
      <c r="C146" s="77"/>
      <c r="D146" s="78"/>
      <c r="G146" s="79" t="s">
        <v>321</v>
      </c>
      <c r="H146" s="80">
        <f>AVERAGE(H135:H145)</f>
        <v>303.01909090909095</v>
      </c>
      <c r="I146" s="81">
        <f t="shared" ref="I146:X146" si="3">AVERAGE(I135:I145)</f>
        <v>51.272727272727273</v>
      </c>
      <c r="J146" s="80">
        <f t="shared" si="3"/>
        <v>113.24454545454546</v>
      </c>
      <c r="K146" s="80">
        <f t="shared" si="3"/>
        <v>121.49090909090906</v>
      </c>
      <c r="L146" s="80">
        <f t="shared" si="3"/>
        <v>51.648181818181818</v>
      </c>
      <c r="M146" s="80">
        <f t="shared" si="3"/>
        <v>-21.214545454545455</v>
      </c>
      <c r="N146" s="80">
        <f t="shared" si="3"/>
        <v>23.545454545454547</v>
      </c>
      <c r="O146" s="80">
        <f t="shared" si="3"/>
        <v>5.5454545454545459</v>
      </c>
      <c r="P146" s="80">
        <f t="shared" si="3"/>
        <v>8.6163636363636371</v>
      </c>
      <c r="Q146" s="81">
        <f t="shared" si="3"/>
        <v>68.36090909090909</v>
      </c>
      <c r="R146" s="81">
        <f t="shared" si="3"/>
        <v>20.323636363636364</v>
      </c>
      <c r="S146" s="81">
        <f t="shared" si="3"/>
        <v>13.116363636363634</v>
      </c>
      <c r="T146" s="81">
        <f t="shared" si="3"/>
        <v>33.621818181818178</v>
      </c>
      <c r="U146" s="82">
        <f t="shared" si="3"/>
        <v>0.30454545454545451</v>
      </c>
      <c r="V146" s="82">
        <f t="shared" si="3"/>
        <v>0.18636363636363634</v>
      </c>
      <c r="W146" s="83">
        <f t="shared" si="3"/>
        <v>-6.7472727272727271</v>
      </c>
      <c r="X146" s="83">
        <f t="shared" si="3"/>
        <v>2.9400000000000004</v>
      </c>
      <c r="Y146" s="84"/>
      <c r="Z146" s="82">
        <f>AVERAGE(Z135:Z145)</f>
        <v>4.499090909090909</v>
      </c>
      <c r="AA146" s="82">
        <f>AVERAGE(AA135:AA145)</f>
        <v>1.9309090909090911</v>
      </c>
    </row>
    <row r="147" spans="1:27" s="68" customFormat="1" x14ac:dyDescent="0.25">
      <c r="C147" s="77"/>
      <c r="D147" s="85"/>
      <c r="H147" s="86"/>
      <c r="I147" s="77"/>
      <c r="J147" s="86"/>
      <c r="K147" s="86"/>
      <c r="L147" s="86"/>
      <c r="M147" s="86"/>
      <c r="N147" s="86"/>
      <c r="O147" s="86"/>
      <c r="P147" s="86"/>
      <c r="Q147" s="77"/>
      <c r="R147" s="77"/>
      <c r="S147" s="77"/>
      <c r="T147" s="77"/>
      <c r="U147" s="87"/>
      <c r="V147" s="87"/>
      <c r="W147" s="88"/>
      <c r="X147" s="88"/>
      <c r="Z147" s="77"/>
      <c r="AA147" s="77"/>
    </row>
    <row r="148" spans="1:27" s="68" customFormat="1" x14ac:dyDescent="0.25">
      <c r="C148" s="77"/>
      <c r="D148" s="85"/>
      <c r="H148" s="86"/>
      <c r="I148" s="77"/>
      <c r="J148" s="86"/>
      <c r="K148" s="86"/>
      <c r="L148" s="86"/>
      <c r="M148" s="86"/>
      <c r="N148" s="86"/>
      <c r="O148" s="86"/>
      <c r="P148" s="86"/>
      <c r="Q148" s="77"/>
      <c r="R148" s="77"/>
      <c r="S148" s="77"/>
      <c r="T148" s="77"/>
      <c r="U148" s="87"/>
      <c r="V148" s="87"/>
      <c r="W148" s="88"/>
      <c r="X148" s="88"/>
      <c r="Z148" s="77"/>
      <c r="AA148" s="77"/>
    </row>
  </sheetData>
  <sortState xmlns:xlrd2="http://schemas.microsoft.com/office/spreadsheetml/2017/richdata2" ref="A142:AA145">
    <sortCondition ref="A142:A1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Indexes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McCarthy</dc:creator>
  <cp:lastModifiedBy>Mary McCarthy</cp:lastModifiedBy>
  <dcterms:created xsi:type="dcterms:W3CDTF">2021-03-23T17:41:18Z</dcterms:created>
  <dcterms:modified xsi:type="dcterms:W3CDTF">2021-03-24T10:29:45Z</dcterms:modified>
</cp:coreProperties>
</file>