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ocuments\"/>
    </mc:Choice>
  </mc:AlternateContent>
  <xr:revisionPtr revIDLastSave="0" documentId="8_{B1D2B8AA-CBA5-494F-934E-0791DCED0507}" xr6:coauthVersionLast="31" xr6:coauthVersionMax="31" xr10:uidLastSave="{00000000-0000-0000-0000-000000000000}"/>
  <bookViews>
    <workbookView xWindow="0" yWindow="0" windowWidth="23040" windowHeight="9072"/>
  </bookViews>
  <sheets>
    <sheet name="end_test_44_05112018" sheetId="1" r:id="rId1"/>
  </sheets>
  <calcPr calcId="179017"/>
</workbook>
</file>

<file path=xl/calcChain.xml><?xml version="1.0" encoding="utf-8"?>
<calcChain xmlns="http://schemas.openxmlformats.org/spreadsheetml/2006/main">
  <c r="AC3" i="1" l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2" i="1"/>
</calcChain>
</file>

<file path=xl/sharedStrings.xml><?xml version="1.0" encoding="utf-8"?>
<sst xmlns="http://schemas.openxmlformats.org/spreadsheetml/2006/main" count="948" uniqueCount="300">
  <si>
    <t>Year</t>
  </si>
  <si>
    <t>Intake Id</t>
  </si>
  <si>
    <t>Tag</t>
  </si>
  <si>
    <t>Type</t>
  </si>
  <si>
    <t>Date Of Birth</t>
  </si>
  <si>
    <t>Slaughter Date</t>
  </si>
  <si>
    <t>Age In Months</t>
  </si>
  <si>
    <t>Main Breed</t>
  </si>
  <si>
    <t>Breed Breakdown</t>
  </si>
  <si>
    <t>Sire Tag</t>
  </si>
  <si>
    <t>Sire Name</t>
  </si>
  <si>
    <t>Sire Breed</t>
  </si>
  <si>
    <t>Sire Seller</t>
  </si>
  <si>
    <t>Dam Tag</t>
  </si>
  <si>
    <t>Dam Breed(s)</t>
  </si>
  <si>
    <t>Test Starts</t>
  </si>
  <si>
    <t>Test Ends</t>
  </si>
  <si>
    <t>Initial Weight</t>
  </si>
  <si>
    <t>Final Live-weight</t>
  </si>
  <si>
    <t>Feed System</t>
  </si>
  <si>
    <t>Total Feed (kg)</t>
  </si>
  <si>
    <t>Num of days Feed Collected</t>
  </si>
  <si>
    <t>Dry Matter Intake (kg)</t>
  </si>
  <si>
    <t>Average Daily Gain (kg)</t>
  </si>
  <si>
    <t>Feed Efficiency</t>
  </si>
  <si>
    <t>Carcass Weight</t>
  </si>
  <si>
    <t>Carcass Conformation</t>
  </si>
  <si>
    <t>Carcass Fat</t>
  </si>
  <si>
    <t>Kill-out percentage</t>
  </si>
  <si>
    <t>Genotype Status</t>
  </si>
  <si>
    <t xml:space="preserve"> Genotyped Date</t>
  </si>
  <si>
    <t>Sample Type</t>
  </si>
  <si>
    <t>Chip Type</t>
  </si>
  <si>
    <t>Terminal Index</t>
  </si>
  <si>
    <t>Terminal Index Reliability</t>
  </si>
  <si>
    <t>Terminal Index Across All Breeds</t>
  </si>
  <si>
    <t>Replacement Index</t>
  </si>
  <si>
    <t>Replacement Index Reliability</t>
  </si>
  <si>
    <t>Replacement Index Across All Breeds</t>
  </si>
  <si>
    <t>(IE)372212123911001</t>
  </si>
  <si>
    <t>Bull</t>
  </si>
  <si>
    <t>SA</t>
  </si>
  <si>
    <t>SA (50%) x SI (25%) x HO (21.88%) x FR (3.13%)</t>
  </si>
  <si>
    <t>SA2153</t>
  </si>
  <si>
    <t>HIGHFIELD ODRAN</t>
  </si>
  <si>
    <t>NATIONAL CATTLE BREEDING CNTR</t>
  </si>
  <si>
    <t>IE351319030958</t>
  </si>
  <si>
    <t>SI x HO</t>
  </si>
  <si>
    <t>CALAN</t>
  </si>
  <si>
    <t>VALID GENOTYPED</t>
  </si>
  <si>
    <t>EARTAG</t>
  </si>
  <si>
    <t>IDBV3c</t>
  </si>
  <si>
    <t>(IE)372212123960998</t>
  </si>
  <si>
    <t>SI</t>
  </si>
  <si>
    <t>SI (75%) x HE (12.5%) x HO (9.38%) x UN (3.13%)</t>
  </si>
  <si>
    <t>SI2152</t>
  </si>
  <si>
    <t>CURAHEEN EARP</t>
  </si>
  <si>
    <t>IE351319020593</t>
  </si>
  <si>
    <t>SI x HE</t>
  </si>
  <si>
    <t>(IE)372215052170261</t>
  </si>
  <si>
    <t>LM</t>
  </si>
  <si>
    <t>LM (75%) x HO (9.38%) x SA (9.38%) x AA (3.13%) x RB (3.13%)</t>
  </si>
  <si>
    <t>KZH</t>
  </si>
  <si>
    <t>KILSKEAGH HILL 16</t>
  </si>
  <si>
    <t>DOVEA GENETICS</t>
  </si>
  <si>
    <t>IE331469770168</t>
  </si>
  <si>
    <t>LM x HO</t>
  </si>
  <si>
    <t>(IE)372215052180254</t>
  </si>
  <si>
    <t>SI (50%) x LM (25%) x HO (12.5%) x HE (12.5%)</t>
  </si>
  <si>
    <t>SI2362</t>
  </si>
  <si>
    <t>DERMOTSTOWN GIGANTOSAURUS</t>
  </si>
  <si>
    <t>GENEIRELAND MATERNAL PROGR</t>
  </si>
  <si>
    <t>IE331469720072</t>
  </si>
  <si>
    <t>(IE)372215078110796</t>
  </si>
  <si>
    <t>CH</t>
  </si>
  <si>
    <t>CH (78.13%) x SH (12.5%) x HE (3.13%) x AA (3.13%) x UN (3.13%)</t>
  </si>
  <si>
    <t>PDR</t>
  </si>
  <si>
    <t>DERESKIT IMPROVER</t>
  </si>
  <si>
    <t>IE191810920125</t>
  </si>
  <si>
    <t>CH x SH</t>
  </si>
  <si>
    <t>(IE)372215078120797</t>
  </si>
  <si>
    <t>CH (50%) x LM (21.88%) x SI (21.88%) x UN (6.25%)</t>
  </si>
  <si>
    <t>IE141026010268</t>
  </si>
  <si>
    <t>LM x SI</t>
  </si>
  <si>
    <t>(IE)372215078130798</t>
  </si>
  <si>
    <t>CH (50%) x HE (21.88%) x MY (12.5%) x HO (9.38%) x UN (6.25%)</t>
  </si>
  <si>
    <t>IE191521290421</t>
  </si>
  <si>
    <t>HE x MY</t>
  </si>
  <si>
    <t>(IE)372215078140799</t>
  </si>
  <si>
    <t>CH (50%) x HO (21.88%) x HE (21.88%) x FR (3.13%) x UN (3.13%)</t>
  </si>
  <si>
    <t>IE241490631044</t>
  </si>
  <si>
    <t>HO x HE</t>
  </si>
  <si>
    <t>(IE)372215078160792</t>
  </si>
  <si>
    <t>CH (50%) x SH (46.88%) x UN (3.13%)</t>
  </si>
  <si>
    <t>IE191690860051</t>
  </si>
  <si>
    <t>SH x UN</t>
  </si>
  <si>
    <t>(IE)372217770120574</t>
  </si>
  <si>
    <t>SH</t>
  </si>
  <si>
    <t>SH (93.75%) x MA (6.25%)</t>
  </si>
  <si>
    <t>EMS</t>
  </si>
  <si>
    <t>DOON ERASMUS (RLW)</t>
  </si>
  <si>
    <t>IE281257050461</t>
  </si>
  <si>
    <t>SH x MA</t>
  </si>
  <si>
    <t>(IE)372217770150569</t>
  </si>
  <si>
    <t>SH2181</t>
  </si>
  <si>
    <t>COOLVIN DOMINATOR (R)</t>
  </si>
  <si>
    <t>IE281257040428</t>
  </si>
  <si>
    <t>(IE)372218134811340</t>
  </si>
  <si>
    <t>LM (93.75%) x CH (3.13%) x HE (3.13%)</t>
  </si>
  <si>
    <t>IE131205820882</t>
  </si>
  <si>
    <t>ARD-CHOILL IVORY</t>
  </si>
  <si>
    <t>IE251042881012</t>
  </si>
  <si>
    <t>LM x CH</t>
  </si>
  <si>
    <t>(IE)372218134821309</t>
  </si>
  <si>
    <t>LM (100%)</t>
  </si>
  <si>
    <t>IE251042821056</t>
  </si>
  <si>
    <t>(IE)372218134821325</t>
  </si>
  <si>
    <t>LM (87.5%) x HE (6.25%) x HO (3.13%) x UN (3.13%)</t>
  </si>
  <si>
    <t>IE251042831032</t>
  </si>
  <si>
    <t>LM x HE</t>
  </si>
  <si>
    <t>(IE)372218134861329</t>
  </si>
  <si>
    <t>LM (93.75%) x UN (6.25%)</t>
  </si>
  <si>
    <t>IE251042880996</t>
  </si>
  <si>
    <t>LM x UN</t>
  </si>
  <si>
    <t>(IE)372218134871321</t>
  </si>
  <si>
    <t>IE251042871044</t>
  </si>
  <si>
    <t>(IE)372222128841547</t>
  </si>
  <si>
    <t>SA (50%) x PT (25%) x LM (21.88%) x UN (3.13%)</t>
  </si>
  <si>
    <t>SA2366</t>
  </si>
  <si>
    <t>CARRENTUBBER PINOCCHIO</t>
  </si>
  <si>
    <t>IE331043781220</t>
  </si>
  <si>
    <t>PT x LM</t>
  </si>
  <si>
    <t>(IE)372222128891551</t>
  </si>
  <si>
    <t>PT</t>
  </si>
  <si>
    <t>PT (50%) x LM (25%) x CH (12.5%) x SI (6.25%) x UN (6.25%)</t>
  </si>
  <si>
    <t>PT2356</t>
  </si>
  <si>
    <t>MACGOWAN HERD JUNO</t>
  </si>
  <si>
    <t>IE331043720729</t>
  </si>
  <si>
    <t>(IE)372222159190448</t>
  </si>
  <si>
    <t>AA</t>
  </si>
  <si>
    <t>AA (50%) x LM (34.38%) x BB (12.5%) x UN (3.13%)</t>
  </si>
  <si>
    <t>AA2163</t>
  </si>
  <si>
    <t>LISS BRENDAN M 465</t>
  </si>
  <si>
    <t>IE181924680380</t>
  </si>
  <si>
    <t>LM x BB</t>
  </si>
  <si>
    <t>(IE)372222689630228</t>
  </si>
  <si>
    <t>LM (68.75%) x HE (15.63%) x HO (6.25%) x AA (6.25%) x UN (3.13%)</t>
  </si>
  <si>
    <t>IE182544030097</t>
  </si>
  <si>
    <t>(IE)372222689640229</t>
  </si>
  <si>
    <t>LM (75%) x HE (12.5%) x HO (9.38%) x UN (3.13%)</t>
  </si>
  <si>
    <t>LM2395</t>
  </si>
  <si>
    <t>CAVELANDS JOLLY</t>
  </si>
  <si>
    <t>IE182544060050</t>
  </si>
  <si>
    <t>(IE)372222689660239</t>
  </si>
  <si>
    <t>LM (62.5%) x SI (25%) x HO (6.25%) x HE (6.25%)</t>
  </si>
  <si>
    <t>LM2014</t>
  </si>
  <si>
    <t>EWDENVALE IVOR</t>
  </si>
  <si>
    <t>IE182544070175</t>
  </si>
  <si>
    <t>SI x LM</t>
  </si>
  <si>
    <t>(IE)372222689680232</t>
  </si>
  <si>
    <t>LM (87.5%) x HE (9.38%) x HO (3.13%)</t>
  </si>
  <si>
    <t>IE182544090136</t>
  </si>
  <si>
    <t>(IE)372224400910934</t>
  </si>
  <si>
    <t>SI (50%) x LM (25%) x HO (9.38%) x UN (9.38%) x AA (6.25%)</t>
  </si>
  <si>
    <t>AHC</t>
  </si>
  <si>
    <t>AUROCH DEUTER PP</t>
  </si>
  <si>
    <t>IE151522650477</t>
  </si>
  <si>
    <t>(IE)372224400940929</t>
  </si>
  <si>
    <t>SI (50%) x LM (25%) x HE (12.5%) x HO (6.25%) x RB (6.25%)</t>
  </si>
  <si>
    <t>IE151522670470</t>
  </si>
  <si>
    <t>(IE)372224400960922</t>
  </si>
  <si>
    <t>SI (50%) x LM (21.88%) x HO (12.5%) x HE (12.5%) x UN (3.13%)</t>
  </si>
  <si>
    <t>IE151461190551</t>
  </si>
  <si>
    <t>(IE)372224400960947</t>
  </si>
  <si>
    <t>SI (50%) x LM (25%) x HE (12.5%) x HO (9.38%) x UN (3.13%)</t>
  </si>
  <si>
    <t>IE151522690555</t>
  </si>
  <si>
    <t>(IE)372225121140409</t>
  </si>
  <si>
    <t>CH (62.5%) x LM (25%) x HO (9.38%) x UN (3.13%)</t>
  </si>
  <si>
    <t>CH2159</t>
  </si>
  <si>
    <t>BONDI JACOB</t>
  </si>
  <si>
    <t>IE341067750225</t>
  </si>
  <si>
    <t>(IE)372225121150426</t>
  </si>
  <si>
    <t>SI (50%) x CH (21.88%) x HO (18.75%) x UN (9.38%)</t>
  </si>
  <si>
    <t>IE341067740026</t>
  </si>
  <si>
    <t>CH x HO</t>
  </si>
  <si>
    <t>(IE)372225121170411</t>
  </si>
  <si>
    <t>AU</t>
  </si>
  <si>
    <t>AU (50%) x HO (21.88%) x SH (21.88%) x UN (6.25%)</t>
  </si>
  <si>
    <t>S578</t>
  </si>
  <si>
    <t>BISON</t>
  </si>
  <si>
    <t>IE341049841054</t>
  </si>
  <si>
    <t>HO x SH</t>
  </si>
  <si>
    <t>(IE)372225121190405</t>
  </si>
  <si>
    <t>LM (75%) x HO (12.5%) x BB (12.5%)</t>
  </si>
  <si>
    <t>IE341067770292</t>
  </si>
  <si>
    <t>(IE)372225121190413</t>
  </si>
  <si>
    <t>SI (50%) x BB (25%) x CH (12.5%) x HO (9.38%) x UN (3.13%)</t>
  </si>
  <si>
    <t>IE341067790245</t>
  </si>
  <si>
    <t>BB x CH</t>
  </si>
  <si>
    <t>(IE)372225516320926</t>
  </si>
  <si>
    <t>SI (90.63%) x LM (6.25%) x HO (3.13%)</t>
  </si>
  <si>
    <t>SI2469</t>
  </si>
  <si>
    <t>LISNACRANN FIFTY CENT</t>
  </si>
  <si>
    <t>IE331518810686</t>
  </si>
  <si>
    <t>(IE)372225516320934</t>
  </si>
  <si>
    <t>CH (68.75%) x SI (15.63%) x HO (12.5%) x UN (3.13%)</t>
  </si>
  <si>
    <t>CH4068</t>
  </si>
  <si>
    <t>GLENVILLE JASPER</t>
  </si>
  <si>
    <t>IE331518830432</t>
  </si>
  <si>
    <t>CH x SI</t>
  </si>
  <si>
    <t>(IE)372225516320942</t>
  </si>
  <si>
    <t>SI (87.5%) x HO (9.38%) x UN (3.13%)</t>
  </si>
  <si>
    <t>IE331518820316</t>
  </si>
  <si>
    <t>(IE)372225516330927</t>
  </si>
  <si>
    <t>SI (93.75%) x HO (6.25%)</t>
  </si>
  <si>
    <t>IE331518860732</t>
  </si>
  <si>
    <t>(IE)372225516330935</t>
  </si>
  <si>
    <t>CH (50%) x SI (43.75%) x HO (6.25%)</t>
  </si>
  <si>
    <t>IE331518810554</t>
  </si>
  <si>
    <t>(IE)372225516340928</t>
  </si>
  <si>
    <t>IE151820490555</t>
  </si>
  <si>
    <t>(IE)372225516350929</t>
  </si>
  <si>
    <t>(IE)372225516370939</t>
  </si>
  <si>
    <t>SI (93.75%) x LM (6.25%)</t>
  </si>
  <si>
    <t>IE331518850640</t>
  </si>
  <si>
    <t>(IE)372225516380931</t>
  </si>
  <si>
    <t>SI (75%) x HO (21.88%) x FR (3.13%)</t>
  </si>
  <si>
    <t>IE331518860063</t>
  </si>
  <si>
    <t>(IE)372225516390932</t>
  </si>
  <si>
    <t>SI (96.88%) x HO (3.13%)</t>
  </si>
  <si>
    <t>IE331518870667</t>
  </si>
  <si>
    <t>(IE)372225516390940</t>
  </si>
  <si>
    <t>IE331518880742</t>
  </si>
  <si>
    <t>IE151588410987</t>
  </si>
  <si>
    <t>SA (50%) x SI (25%) x HO (12.5%) x FR (12.5%)</t>
  </si>
  <si>
    <t>IE351319061026</t>
  </si>
  <si>
    <t>U+</t>
  </si>
  <si>
    <t>3=</t>
  </si>
  <si>
    <t>IE151588450990</t>
  </si>
  <si>
    <t>SA (50%) x SI (25%) x HO (9.38%) x MO (9.38%) x FR (6.25%)</t>
  </si>
  <si>
    <t>IE351319091004</t>
  </si>
  <si>
    <t>SI x MO</t>
  </si>
  <si>
    <t>R=</t>
  </si>
  <si>
    <t>3-</t>
  </si>
  <si>
    <t>IE182544090227</t>
  </si>
  <si>
    <t>LM (59.38%) x SI (25%) x HE (9.38%) x HO (3.13%) x AA (3.13%)</t>
  </si>
  <si>
    <t>IE182544060174</t>
  </si>
  <si>
    <t>U=</t>
  </si>
  <si>
    <t>2+</t>
  </si>
  <si>
    <t>IE221194711217</t>
  </si>
  <si>
    <t>CH (50%) x PI (25%) x AA (12.5%) x HO (9.38%) x UN (3.13%)</t>
  </si>
  <si>
    <t>CH2154</t>
  </si>
  <si>
    <t>POLAR JOE 2</t>
  </si>
  <si>
    <t>IE221194750916</t>
  </si>
  <si>
    <t>PI x AA</t>
  </si>
  <si>
    <t>IE221194781215</t>
  </si>
  <si>
    <t>CH (75%) x LM (12.5%) x MY (9.38%) x UN (3.13%)</t>
  </si>
  <si>
    <t>IE221194750890</t>
  </si>
  <si>
    <t>CH x LM</t>
  </si>
  <si>
    <t>3+</t>
  </si>
  <si>
    <t>IE311026410994</t>
  </si>
  <si>
    <t>SI (75%) x LM (12.5%) x HO (6.25%) x AA (6.25%)</t>
  </si>
  <si>
    <t>IE311026420954</t>
  </si>
  <si>
    <t>IE311026430996</t>
  </si>
  <si>
    <t>SI (75%) x HO (12.5%) x LM (12.5%)</t>
  </si>
  <si>
    <t>IE311026440923</t>
  </si>
  <si>
    <t>U-</t>
  </si>
  <si>
    <t>IE311026450998</t>
  </si>
  <si>
    <t>SI (50%) x LM (46.88%) x HO (3.13%)</t>
  </si>
  <si>
    <t>IE161336590269</t>
  </si>
  <si>
    <t>ASHDALE GLADIATOR</t>
  </si>
  <si>
    <t>IE311026460933</t>
  </si>
  <si>
    <t>IE311026460999</t>
  </si>
  <si>
    <t>SI (78.13%) x LM (12.5%) x CH (6.25%) x HO (3.13%)</t>
  </si>
  <si>
    <t>IE311026440915</t>
  </si>
  <si>
    <t>IE311026461048</t>
  </si>
  <si>
    <t>LM (62.5%) x SI (25%) x CH (6.25%) x HE (6.25%)</t>
  </si>
  <si>
    <t>LM2151</t>
  </si>
  <si>
    <t>BALLYGARVAN STUD IKE</t>
  </si>
  <si>
    <t>IE311026460909</t>
  </si>
  <si>
    <t>IE311026491001</t>
  </si>
  <si>
    <t>SI (87.5%) x HO (6.25%) x AA (6.25%)</t>
  </si>
  <si>
    <t>IE311026450949</t>
  </si>
  <si>
    <t>IE331043721537</t>
  </si>
  <si>
    <t>LM (71.88%) x HO (25%) x FR (3.13%)</t>
  </si>
  <si>
    <t>OEO</t>
  </si>
  <si>
    <t>IVOIRE PP</t>
  </si>
  <si>
    <t>IE221400770639</t>
  </si>
  <si>
    <t>HO x LM</t>
  </si>
  <si>
    <t>R+</t>
  </si>
  <si>
    <t>IE331043781534</t>
  </si>
  <si>
    <t>SI (50%) x SA (25%) x LM (21.88%) x UN (3.13%)</t>
  </si>
  <si>
    <t>IE331043740771</t>
  </si>
  <si>
    <t>SA x LM</t>
  </si>
  <si>
    <t>IE341067740397</t>
  </si>
  <si>
    <t>LM (50%) x SI (25%) x HO (12.5%) x FR (9.38%) x UN (3.13%)</t>
  </si>
  <si>
    <t>IE341049891447</t>
  </si>
  <si>
    <t>2=</t>
  </si>
  <si>
    <t>E-</t>
  </si>
  <si>
    <t>R-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</si>
</sst>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8" applyNumberFormat="0" applyFon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</cellStyleXfs>
  <cellXfs count="5">
    <xf numFmtId="0" fontId="0" fillId="0" borderId="0" xfId="0"/>
    <xf numFmtId="17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5" fontId="0" fillId="0" borderId="1" xfId="0" applyNumberFormat="1" applyBorder="1" applyAlignment="1">
      <alignment horizontal="center"/>
    </xf>
    <xf numFmtId="0" fontId="16" fillId="0" borderId="1" xfId="0" applyFont="1" applyBorder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59"/>
  <sheetViews>
    <sheetView tabSelected="1" workbookViewId="0">
      <selection activeCell="I42" sqref="I42"/>
    </sheetView>
  </sheetViews>
  <sheetFormatPr defaultColWidth="9.109375" defaultRowHeight="14.4" x14ac:dyDescent="0.3"/>
  <cols>
    <col min="1" max="1" width="5" style="2" bestFit="1" customWidth="1"/>
    <col min="2" max="2" width="8.6640625" style="2" bestFit="1" customWidth="1"/>
    <col min="3" max="3" width="19.33203125" style="2" bestFit="1" customWidth="1"/>
    <col min="4" max="4" width="5.33203125" style="2" bestFit="1" customWidth="1"/>
    <col min="5" max="5" width="12.44140625" style="2" bestFit="1" customWidth="1"/>
    <col min="6" max="6" width="14.109375" style="2" bestFit="1" customWidth="1"/>
    <col min="7" max="7" width="13.88671875" style="2" bestFit="1" customWidth="1"/>
    <col min="8" max="8" width="11.109375" style="2" bestFit="1" customWidth="1"/>
    <col min="9" max="9" width="60" style="2" bestFit="1" customWidth="1"/>
    <col min="10" max="10" width="14.6640625" style="2" bestFit="1" customWidth="1"/>
    <col min="11" max="11" width="31.6640625" style="2" bestFit="1" customWidth="1"/>
    <col min="12" max="12" width="10.109375" style="2" bestFit="1" customWidth="1"/>
    <col min="13" max="13" width="32.109375" style="2" bestFit="1" customWidth="1"/>
    <col min="14" max="14" width="14.6640625" style="2" bestFit="1" customWidth="1"/>
    <col min="15" max="15" width="13.109375" style="2" bestFit="1" customWidth="1"/>
    <col min="16" max="16" width="10.109375" style="2" bestFit="1" customWidth="1"/>
    <col min="17" max="17" width="9.44140625" style="2" bestFit="1" customWidth="1"/>
    <col min="18" max="18" width="13.109375" style="2" bestFit="1" customWidth="1"/>
    <col min="19" max="19" width="16.33203125" style="2" bestFit="1" customWidth="1"/>
    <col min="20" max="20" width="12.33203125" style="2" bestFit="1" customWidth="1"/>
    <col min="21" max="21" width="14.33203125" style="2" bestFit="1" customWidth="1"/>
    <col min="22" max="22" width="26.33203125" style="2" bestFit="1" customWidth="1"/>
    <col min="23" max="23" width="20.5546875" style="2" bestFit="1" customWidth="1"/>
    <col min="24" max="24" width="21.88671875" style="2" bestFit="1" customWidth="1"/>
    <col min="25" max="25" width="14.5546875" style="2" bestFit="1" customWidth="1"/>
    <col min="26" max="26" width="14.44140625" style="2" bestFit="1" customWidth="1"/>
    <col min="27" max="27" width="20.44140625" style="2" bestFit="1" customWidth="1"/>
    <col min="28" max="28" width="10.5546875" style="2" bestFit="1" customWidth="1"/>
    <col min="29" max="29" width="18.33203125" style="2" bestFit="1" customWidth="1"/>
    <col min="30" max="30" width="17.5546875" style="2" bestFit="1" customWidth="1"/>
    <col min="31" max="31" width="16" style="2" bestFit="1" customWidth="1"/>
    <col min="32" max="32" width="12.33203125" style="2" bestFit="1" customWidth="1"/>
    <col min="33" max="33" width="9.6640625" style="2" bestFit="1" customWidth="1"/>
    <col min="34" max="34" width="14.44140625" style="2" bestFit="1" customWidth="1"/>
    <col min="35" max="35" width="24.109375" style="2" bestFit="1" customWidth="1"/>
    <col min="36" max="36" width="30.5546875" style="2" bestFit="1" customWidth="1"/>
    <col min="37" max="37" width="18.44140625" style="2" bestFit="1" customWidth="1"/>
    <col min="38" max="38" width="28.109375" style="2" bestFit="1" customWidth="1"/>
    <col min="39" max="39" width="34.5546875" style="2" bestFit="1" customWidth="1"/>
    <col min="40" max="16384" width="9.109375" style="2"/>
  </cols>
  <sheetData>
    <row r="1" spans="1:39" s="4" customFormat="1" x14ac:dyDescent="0.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</row>
    <row r="2" spans="1:39" x14ac:dyDescent="0.3">
      <c r="A2" s="2">
        <v>2018</v>
      </c>
      <c r="B2" s="2">
        <v>44</v>
      </c>
      <c r="C2" s="2" t="s">
        <v>39</v>
      </c>
      <c r="D2" s="2" t="s">
        <v>40</v>
      </c>
      <c r="E2" s="3">
        <v>42945</v>
      </c>
      <c r="F2" s="3">
        <v>43388</v>
      </c>
      <c r="G2" s="2">
        <v>14</v>
      </c>
      <c r="H2" s="2" t="s">
        <v>41</v>
      </c>
      <c r="I2" s="2" t="s">
        <v>42</v>
      </c>
      <c r="J2" s="2" t="s">
        <v>43</v>
      </c>
      <c r="K2" s="2" t="s">
        <v>44</v>
      </c>
      <c r="L2" s="2" t="s">
        <v>41</v>
      </c>
      <c r="M2" s="2" t="s">
        <v>45</v>
      </c>
      <c r="N2" s="2" t="s">
        <v>46</v>
      </c>
      <c r="O2" s="2" t="s">
        <v>47</v>
      </c>
      <c r="P2" s="3">
        <v>43286</v>
      </c>
      <c r="Q2" s="3">
        <v>43376</v>
      </c>
      <c r="R2" s="2">
        <v>370</v>
      </c>
      <c r="S2" s="2">
        <v>576</v>
      </c>
      <c r="T2" s="2" t="s">
        <v>48</v>
      </c>
      <c r="U2" s="2">
        <v>1162.72</v>
      </c>
      <c r="V2" s="2">
        <v>84</v>
      </c>
      <c r="W2" s="2">
        <v>13.84</v>
      </c>
      <c r="X2" s="2">
        <v>2.06</v>
      </c>
      <c r="Y2" s="2">
        <v>6.72</v>
      </c>
      <c r="Z2" s="2">
        <v>315.2</v>
      </c>
      <c r="AA2" s="2" t="s">
        <v>242</v>
      </c>
      <c r="AB2" s="2" t="s">
        <v>243</v>
      </c>
      <c r="AC2" s="1">
        <f t="shared" ref="AC2:AC33" si="0">(Z2/S2)*100</f>
        <v>54.722222222222214</v>
      </c>
      <c r="AD2" s="2" t="s">
        <v>49</v>
      </c>
      <c r="AE2" s="3">
        <v>43357</v>
      </c>
      <c r="AF2" s="2" t="s">
        <v>50</v>
      </c>
      <c r="AG2" s="2" t="s">
        <v>51</v>
      </c>
      <c r="AH2" s="2">
        <v>79.23</v>
      </c>
      <c r="AI2" s="2">
        <v>36</v>
      </c>
      <c r="AJ2" s="2">
        <v>3</v>
      </c>
      <c r="AK2" s="2">
        <v>138.75</v>
      </c>
      <c r="AL2" s="2">
        <v>22</v>
      </c>
      <c r="AM2" s="2">
        <v>5</v>
      </c>
    </row>
    <row r="3" spans="1:39" x14ac:dyDescent="0.3">
      <c r="A3" s="2">
        <v>2018</v>
      </c>
      <c r="B3" s="2">
        <v>44</v>
      </c>
      <c r="C3" s="2" t="s">
        <v>52</v>
      </c>
      <c r="D3" s="2" t="s">
        <v>40</v>
      </c>
      <c r="E3" s="3">
        <v>42946</v>
      </c>
      <c r="F3" s="3">
        <v>43388</v>
      </c>
      <c r="G3" s="2">
        <v>14</v>
      </c>
      <c r="H3" s="2" t="s">
        <v>53</v>
      </c>
      <c r="I3" s="2" t="s">
        <v>54</v>
      </c>
      <c r="J3" s="2" t="s">
        <v>55</v>
      </c>
      <c r="K3" s="2" t="s">
        <v>56</v>
      </c>
      <c r="L3" s="2" t="s">
        <v>53</v>
      </c>
      <c r="M3" s="2" t="s">
        <v>45</v>
      </c>
      <c r="N3" s="2" t="s">
        <v>57</v>
      </c>
      <c r="O3" s="2" t="s">
        <v>58</v>
      </c>
      <c r="P3" s="3">
        <v>43286</v>
      </c>
      <c r="Q3" s="3">
        <v>43376</v>
      </c>
      <c r="R3" s="2">
        <v>427</v>
      </c>
      <c r="S3" s="2">
        <v>704</v>
      </c>
      <c r="T3" s="2" t="s">
        <v>48</v>
      </c>
      <c r="U3" s="2">
        <v>1302.9000000000001</v>
      </c>
      <c r="V3" s="2">
        <v>84</v>
      </c>
      <c r="W3" s="2">
        <v>15.51</v>
      </c>
      <c r="X3" s="2">
        <v>2.77</v>
      </c>
      <c r="Y3" s="2">
        <v>5.6</v>
      </c>
      <c r="Z3" s="2">
        <v>414.2</v>
      </c>
      <c r="AA3" s="2" t="s">
        <v>236</v>
      </c>
      <c r="AB3" s="2" t="s">
        <v>259</v>
      </c>
      <c r="AC3" s="1">
        <f t="shared" si="0"/>
        <v>58.835227272727273</v>
      </c>
      <c r="AD3" s="2" t="s">
        <v>49</v>
      </c>
      <c r="AE3" s="3">
        <v>43357</v>
      </c>
      <c r="AF3" s="2" t="s">
        <v>50</v>
      </c>
      <c r="AG3" s="2" t="s">
        <v>51</v>
      </c>
      <c r="AH3" s="2">
        <v>79.650000000000006</v>
      </c>
      <c r="AI3" s="2">
        <v>39</v>
      </c>
      <c r="AJ3" s="2">
        <v>3</v>
      </c>
      <c r="AK3" s="2">
        <v>105.64</v>
      </c>
      <c r="AL3" s="2">
        <v>25</v>
      </c>
      <c r="AM3" s="2">
        <v>5</v>
      </c>
    </row>
    <row r="4" spans="1:39" x14ac:dyDescent="0.3">
      <c r="A4" s="2">
        <v>2018</v>
      </c>
      <c r="B4" s="2">
        <v>44</v>
      </c>
      <c r="C4" s="2" t="s">
        <v>59</v>
      </c>
      <c r="D4" s="2" t="s">
        <v>40</v>
      </c>
      <c r="E4" s="3">
        <v>42975</v>
      </c>
      <c r="F4" s="3">
        <v>43388</v>
      </c>
      <c r="G4" s="2">
        <v>13</v>
      </c>
      <c r="H4" s="2" t="s">
        <v>60</v>
      </c>
      <c r="I4" s="2" t="s">
        <v>61</v>
      </c>
      <c r="J4" s="2" t="s">
        <v>62</v>
      </c>
      <c r="K4" s="2" t="s">
        <v>63</v>
      </c>
      <c r="L4" s="2" t="s">
        <v>60</v>
      </c>
      <c r="M4" s="2" t="s">
        <v>64</v>
      </c>
      <c r="N4" s="2" t="s">
        <v>65</v>
      </c>
      <c r="O4" s="2" t="s">
        <v>66</v>
      </c>
      <c r="P4" s="3">
        <v>43286</v>
      </c>
      <c r="Q4" s="3">
        <v>43376</v>
      </c>
      <c r="R4" s="2">
        <v>382</v>
      </c>
      <c r="S4" s="2">
        <v>552</v>
      </c>
      <c r="T4" s="2" t="s">
        <v>48</v>
      </c>
      <c r="U4" s="2">
        <v>1045.76</v>
      </c>
      <c r="V4" s="2">
        <v>82</v>
      </c>
      <c r="W4" s="2">
        <v>12.75</v>
      </c>
      <c r="X4" s="2">
        <v>1.7</v>
      </c>
      <c r="Y4" s="2">
        <v>7.5</v>
      </c>
      <c r="Z4" s="2">
        <v>329.9</v>
      </c>
      <c r="AA4" s="2" t="s">
        <v>247</v>
      </c>
      <c r="AB4" s="2" t="s">
        <v>248</v>
      </c>
      <c r="AC4" s="1">
        <f t="shared" si="0"/>
        <v>59.764492753623188</v>
      </c>
      <c r="AD4" s="2" t="s">
        <v>49</v>
      </c>
      <c r="AE4" s="3">
        <v>43357</v>
      </c>
      <c r="AF4" s="2" t="s">
        <v>50</v>
      </c>
      <c r="AG4" s="2" t="s">
        <v>51</v>
      </c>
      <c r="AH4" s="2">
        <v>93.64</v>
      </c>
      <c r="AI4" s="2">
        <v>41</v>
      </c>
      <c r="AJ4" s="2">
        <v>3</v>
      </c>
      <c r="AK4" s="2">
        <v>106.07</v>
      </c>
      <c r="AL4" s="2">
        <v>30</v>
      </c>
      <c r="AM4" s="2">
        <v>5</v>
      </c>
    </row>
    <row r="5" spans="1:39" x14ac:dyDescent="0.3">
      <c r="A5" s="2">
        <v>2018</v>
      </c>
      <c r="B5" s="2">
        <v>44</v>
      </c>
      <c r="C5" s="2" t="s">
        <v>67</v>
      </c>
      <c r="D5" s="2" t="s">
        <v>40</v>
      </c>
      <c r="E5" s="3">
        <v>42966</v>
      </c>
      <c r="F5" s="3">
        <v>43388</v>
      </c>
      <c r="G5" s="2">
        <v>13</v>
      </c>
      <c r="H5" s="2" t="s">
        <v>53</v>
      </c>
      <c r="I5" s="2" t="s">
        <v>68</v>
      </c>
      <c r="J5" s="2" t="s">
        <v>69</v>
      </c>
      <c r="K5" s="2" t="s">
        <v>70</v>
      </c>
      <c r="L5" s="2" t="s">
        <v>53</v>
      </c>
      <c r="M5" s="2" t="s">
        <v>71</v>
      </c>
      <c r="N5" s="2" t="s">
        <v>72</v>
      </c>
      <c r="O5" s="2" t="s">
        <v>66</v>
      </c>
      <c r="P5" s="3">
        <v>43286</v>
      </c>
      <c r="Q5" s="3">
        <v>43376</v>
      </c>
      <c r="R5" s="2">
        <v>354</v>
      </c>
      <c r="S5" s="2">
        <v>562</v>
      </c>
      <c r="T5" s="2" t="s">
        <v>48</v>
      </c>
      <c r="U5" s="2">
        <v>1089.6199999999999</v>
      </c>
      <c r="V5" s="2">
        <v>84</v>
      </c>
      <c r="W5" s="2">
        <v>12.97</v>
      </c>
      <c r="X5" s="2">
        <v>2.08</v>
      </c>
      <c r="Y5" s="2">
        <v>6.24</v>
      </c>
      <c r="Z5" s="2">
        <v>316.3</v>
      </c>
      <c r="AA5" s="2" t="s">
        <v>266</v>
      </c>
      <c r="AB5" s="2" t="s">
        <v>237</v>
      </c>
      <c r="AC5" s="1">
        <f t="shared" si="0"/>
        <v>56.281138790035591</v>
      </c>
      <c r="AD5" s="2" t="s">
        <v>49</v>
      </c>
      <c r="AE5" s="3">
        <v>43357</v>
      </c>
      <c r="AF5" s="2" t="s">
        <v>50</v>
      </c>
      <c r="AG5" s="2" t="s">
        <v>51</v>
      </c>
      <c r="AH5" s="2">
        <v>88.06</v>
      </c>
      <c r="AI5" s="2">
        <v>35</v>
      </c>
      <c r="AJ5" s="2">
        <v>3</v>
      </c>
      <c r="AK5" s="2">
        <v>107.19</v>
      </c>
      <c r="AL5" s="2">
        <v>25</v>
      </c>
      <c r="AM5" s="2">
        <v>5</v>
      </c>
    </row>
    <row r="6" spans="1:39" x14ac:dyDescent="0.3">
      <c r="A6" s="2">
        <v>2018</v>
      </c>
      <c r="B6" s="2">
        <v>44</v>
      </c>
      <c r="C6" s="2" t="s">
        <v>73</v>
      </c>
      <c r="D6" s="2" t="s">
        <v>40</v>
      </c>
      <c r="E6" s="3">
        <v>42903</v>
      </c>
      <c r="F6" s="3">
        <v>43388</v>
      </c>
      <c r="G6" s="2">
        <v>15</v>
      </c>
      <c r="H6" s="2" t="s">
        <v>74</v>
      </c>
      <c r="I6" s="2" t="s">
        <v>75</v>
      </c>
      <c r="J6" s="2" t="s">
        <v>76</v>
      </c>
      <c r="K6" s="2" t="s">
        <v>77</v>
      </c>
      <c r="L6" s="2" t="s">
        <v>74</v>
      </c>
      <c r="M6" s="2" t="s">
        <v>71</v>
      </c>
      <c r="N6" s="2" t="s">
        <v>78</v>
      </c>
      <c r="O6" s="2" t="s">
        <v>79</v>
      </c>
      <c r="P6" s="3">
        <v>43286</v>
      </c>
      <c r="Q6" s="3">
        <v>43376</v>
      </c>
      <c r="R6" s="2">
        <v>309</v>
      </c>
      <c r="S6" s="2">
        <v>554</v>
      </c>
      <c r="T6" s="2" t="s">
        <v>48</v>
      </c>
      <c r="U6" s="2">
        <v>1083.5999999999999</v>
      </c>
      <c r="V6" s="2">
        <v>83</v>
      </c>
      <c r="W6" s="2">
        <v>13.06</v>
      </c>
      <c r="X6" s="2">
        <v>2.4500000000000002</v>
      </c>
      <c r="Y6" s="2">
        <v>5.33</v>
      </c>
      <c r="Z6" s="2">
        <v>322</v>
      </c>
      <c r="AA6" s="2" t="s">
        <v>266</v>
      </c>
      <c r="AB6" s="2" t="s">
        <v>243</v>
      </c>
      <c r="AC6" s="1">
        <f t="shared" si="0"/>
        <v>58.122743682310471</v>
      </c>
      <c r="AD6" s="2" t="s">
        <v>49</v>
      </c>
      <c r="AE6" s="3">
        <v>43357</v>
      </c>
      <c r="AF6" s="2" t="s">
        <v>50</v>
      </c>
      <c r="AG6" s="2" t="s">
        <v>51</v>
      </c>
      <c r="AH6" s="2">
        <v>97.52</v>
      </c>
      <c r="AI6" s="2">
        <v>33</v>
      </c>
      <c r="AJ6" s="2">
        <v>3</v>
      </c>
      <c r="AK6" s="2">
        <v>85.35</v>
      </c>
      <c r="AL6" s="2">
        <v>22</v>
      </c>
      <c r="AM6" s="2">
        <v>4</v>
      </c>
    </row>
    <row r="7" spans="1:39" x14ac:dyDescent="0.3">
      <c r="A7" s="2">
        <v>2018</v>
      </c>
      <c r="B7" s="2">
        <v>44</v>
      </c>
      <c r="C7" s="2" t="s">
        <v>80</v>
      </c>
      <c r="D7" s="2" t="s">
        <v>40</v>
      </c>
      <c r="E7" s="3">
        <v>42906</v>
      </c>
      <c r="F7" s="3">
        <v>43388</v>
      </c>
      <c r="G7" s="2">
        <v>15</v>
      </c>
      <c r="H7" s="2" t="s">
        <v>74</v>
      </c>
      <c r="I7" s="2" t="s">
        <v>81</v>
      </c>
      <c r="J7" s="2" t="s">
        <v>76</v>
      </c>
      <c r="K7" s="2" t="s">
        <v>77</v>
      </c>
      <c r="L7" s="2" t="s">
        <v>74</v>
      </c>
      <c r="M7" s="2" t="s">
        <v>71</v>
      </c>
      <c r="N7" s="2" t="s">
        <v>82</v>
      </c>
      <c r="O7" s="2" t="s">
        <v>83</v>
      </c>
      <c r="P7" s="3">
        <v>43286</v>
      </c>
      <c r="Q7" s="3">
        <v>43376</v>
      </c>
      <c r="R7" s="2">
        <v>374</v>
      </c>
      <c r="S7" s="2">
        <v>632</v>
      </c>
      <c r="T7" s="2" t="s">
        <v>48</v>
      </c>
      <c r="U7" s="2">
        <v>1221.2</v>
      </c>
      <c r="V7" s="2">
        <v>84</v>
      </c>
      <c r="W7" s="2">
        <v>14.54</v>
      </c>
      <c r="X7" s="2">
        <v>2.58</v>
      </c>
      <c r="Y7" s="2">
        <v>5.64</v>
      </c>
      <c r="Z7" s="2">
        <v>352.6</v>
      </c>
      <c r="AA7" s="2" t="s">
        <v>266</v>
      </c>
      <c r="AB7" s="2" t="s">
        <v>237</v>
      </c>
      <c r="AC7" s="1">
        <f t="shared" si="0"/>
        <v>55.79113924050634</v>
      </c>
      <c r="AD7" s="2" t="s">
        <v>49</v>
      </c>
      <c r="AE7" s="3">
        <v>43284</v>
      </c>
      <c r="AF7" s="2" t="s">
        <v>50</v>
      </c>
      <c r="AG7" s="2" t="s">
        <v>51</v>
      </c>
      <c r="AH7" s="2">
        <v>105.62</v>
      </c>
      <c r="AI7" s="2">
        <v>50</v>
      </c>
      <c r="AJ7" s="2">
        <v>3</v>
      </c>
      <c r="AK7" s="2">
        <v>104.5</v>
      </c>
      <c r="AL7" s="2">
        <v>43</v>
      </c>
      <c r="AM7" s="2">
        <v>5</v>
      </c>
    </row>
    <row r="8" spans="1:39" x14ac:dyDescent="0.3">
      <c r="A8" s="2">
        <v>2018</v>
      </c>
      <c r="B8" s="2">
        <v>44</v>
      </c>
      <c r="C8" s="2" t="s">
        <v>84</v>
      </c>
      <c r="D8" s="2" t="s">
        <v>40</v>
      </c>
      <c r="E8" s="3">
        <v>42916</v>
      </c>
      <c r="F8" s="3">
        <v>43388</v>
      </c>
      <c r="G8" s="2">
        <v>15</v>
      </c>
      <c r="H8" s="2" t="s">
        <v>74</v>
      </c>
      <c r="I8" s="2" t="s">
        <v>85</v>
      </c>
      <c r="J8" s="2" t="s">
        <v>76</v>
      </c>
      <c r="K8" s="2" t="s">
        <v>77</v>
      </c>
      <c r="L8" s="2" t="s">
        <v>74</v>
      </c>
      <c r="M8" s="2" t="s">
        <v>71</v>
      </c>
      <c r="N8" s="2" t="s">
        <v>86</v>
      </c>
      <c r="O8" s="2" t="s">
        <v>87</v>
      </c>
      <c r="P8" s="3">
        <v>43286</v>
      </c>
      <c r="Q8" s="3">
        <v>43376</v>
      </c>
      <c r="R8" s="2">
        <v>302</v>
      </c>
      <c r="S8" s="2">
        <v>550</v>
      </c>
      <c r="T8" s="2" t="s">
        <v>48</v>
      </c>
      <c r="U8" s="2">
        <v>1202.28</v>
      </c>
      <c r="V8" s="2">
        <v>84</v>
      </c>
      <c r="W8" s="2">
        <v>14.31</v>
      </c>
      <c r="X8" s="2">
        <v>2.48</v>
      </c>
      <c r="Y8" s="2">
        <v>5.77</v>
      </c>
      <c r="Z8" s="2">
        <v>290.5</v>
      </c>
      <c r="AA8" s="2" t="s">
        <v>242</v>
      </c>
      <c r="AB8" s="2" t="s">
        <v>248</v>
      </c>
      <c r="AC8" s="1">
        <f t="shared" si="0"/>
        <v>52.81818181818182</v>
      </c>
      <c r="AD8" s="2" t="s">
        <v>49</v>
      </c>
      <c r="AE8" s="3">
        <v>43286</v>
      </c>
      <c r="AF8" s="2" t="s">
        <v>50</v>
      </c>
      <c r="AG8" s="2" t="s">
        <v>51</v>
      </c>
      <c r="AH8" s="2">
        <v>70.42</v>
      </c>
      <c r="AI8" s="2">
        <v>50</v>
      </c>
      <c r="AJ8" s="2">
        <v>2</v>
      </c>
      <c r="AK8" s="2">
        <v>107.58</v>
      </c>
      <c r="AL8" s="2">
        <v>42</v>
      </c>
      <c r="AM8" s="2">
        <v>5</v>
      </c>
    </row>
    <row r="9" spans="1:39" x14ac:dyDescent="0.3">
      <c r="A9" s="2">
        <v>2018</v>
      </c>
      <c r="B9" s="2">
        <v>44</v>
      </c>
      <c r="C9" s="2" t="s">
        <v>88</v>
      </c>
      <c r="D9" s="2" t="s">
        <v>40</v>
      </c>
      <c r="E9" s="3">
        <v>42948</v>
      </c>
      <c r="F9" s="3">
        <v>43388</v>
      </c>
      <c r="G9" s="2">
        <v>14</v>
      </c>
      <c r="H9" s="2" t="s">
        <v>74</v>
      </c>
      <c r="I9" s="2" t="s">
        <v>89</v>
      </c>
      <c r="J9" s="2" t="s">
        <v>76</v>
      </c>
      <c r="K9" s="2" t="s">
        <v>77</v>
      </c>
      <c r="L9" s="2" t="s">
        <v>74</v>
      </c>
      <c r="M9" s="2" t="s">
        <v>71</v>
      </c>
      <c r="N9" s="2" t="s">
        <v>90</v>
      </c>
      <c r="O9" s="2" t="s">
        <v>91</v>
      </c>
      <c r="P9" s="3">
        <v>43286</v>
      </c>
      <c r="Q9" s="3">
        <v>43376</v>
      </c>
      <c r="R9" s="2">
        <v>329</v>
      </c>
      <c r="S9" s="2">
        <v>532</v>
      </c>
      <c r="T9" s="2" t="s">
        <v>48</v>
      </c>
      <c r="U9" s="2">
        <v>1166.1600000000001</v>
      </c>
      <c r="V9" s="2">
        <v>84</v>
      </c>
      <c r="W9" s="2">
        <v>13.88</v>
      </c>
      <c r="X9" s="2">
        <v>2.0299999999999998</v>
      </c>
      <c r="Y9" s="2">
        <v>6.84</v>
      </c>
      <c r="Z9" s="2">
        <v>284.60000000000002</v>
      </c>
      <c r="AA9" s="2" t="s">
        <v>299</v>
      </c>
      <c r="AB9" s="2" t="s">
        <v>297</v>
      </c>
      <c r="AC9" s="1">
        <f t="shared" si="0"/>
        <v>53.496240601503764</v>
      </c>
      <c r="AD9" s="2" t="s">
        <v>49</v>
      </c>
      <c r="AE9" s="3">
        <v>43357</v>
      </c>
      <c r="AF9" s="2" t="s">
        <v>50</v>
      </c>
      <c r="AG9" s="2" t="s">
        <v>51</v>
      </c>
      <c r="AH9" s="2">
        <v>73.78</v>
      </c>
      <c r="AI9" s="2">
        <v>36</v>
      </c>
      <c r="AJ9" s="2">
        <v>2</v>
      </c>
      <c r="AK9" s="2">
        <v>80.31</v>
      </c>
      <c r="AL9" s="2">
        <v>24</v>
      </c>
      <c r="AM9" s="2">
        <v>3</v>
      </c>
    </row>
    <row r="10" spans="1:39" x14ac:dyDescent="0.3">
      <c r="A10" s="2">
        <v>2018</v>
      </c>
      <c r="B10" s="2">
        <v>44</v>
      </c>
      <c r="C10" s="2" t="s">
        <v>92</v>
      </c>
      <c r="D10" s="2" t="s">
        <v>40</v>
      </c>
      <c r="E10" s="3">
        <v>42901</v>
      </c>
      <c r="F10" s="3">
        <v>43388</v>
      </c>
      <c r="G10" s="2">
        <v>16</v>
      </c>
      <c r="H10" s="2" t="s">
        <v>74</v>
      </c>
      <c r="I10" s="2" t="s">
        <v>93</v>
      </c>
      <c r="J10" s="2" t="s">
        <v>76</v>
      </c>
      <c r="K10" s="2" t="s">
        <v>77</v>
      </c>
      <c r="L10" s="2" t="s">
        <v>74</v>
      </c>
      <c r="M10" s="2" t="s">
        <v>71</v>
      </c>
      <c r="N10" s="2" t="s">
        <v>94</v>
      </c>
      <c r="O10" s="2" t="s">
        <v>95</v>
      </c>
      <c r="P10" s="3">
        <v>43286</v>
      </c>
      <c r="Q10" s="3">
        <v>43376</v>
      </c>
      <c r="R10" s="2">
        <v>343</v>
      </c>
      <c r="S10" s="2">
        <v>576</v>
      </c>
      <c r="T10" s="2" t="s">
        <v>48</v>
      </c>
      <c r="U10" s="2">
        <v>1185.08</v>
      </c>
      <c r="V10" s="2">
        <v>84</v>
      </c>
      <c r="W10" s="2">
        <v>14.11</v>
      </c>
      <c r="X10" s="2">
        <v>2.33</v>
      </c>
      <c r="Y10" s="2">
        <v>6.06</v>
      </c>
      <c r="Z10" s="2">
        <v>315.8</v>
      </c>
      <c r="AA10" s="2" t="s">
        <v>242</v>
      </c>
      <c r="AB10" s="2" t="s">
        <v>237</v>
      </c>
      <c r="AC10" s="1">
        <f t="shared" si="0"/>
        <v>54.826388888888886</v>
      </c>
      <c r="AD10" s="2" t="s">
        <v>49</v>
      </c>
      <c r="AE10" s="3">
        <v>43307</v>
      </c>
      <c r="AF10" s="2" t="s">
        <v>50</v>
      </c>
      <c r="AG10" s="2" t="s">
        <v>51</v>
      </c>
      <c r="AH10" s="2">
        <v>54.03</v>
      </c>
      <c r="AI10" s="2">
        <v>50</v>
      </c>
      <c r="AJ10" s="2">
        <v>2</v>
      </c>
      <c r="AK10" s="2">
        <v>74.760000000000005</v>
      </c>
      <c r="AL10" s="2">
        <v>42</v>
      </c>
      <c r="AM10" s="2">
        <v>3</v>
      </c>
    </row>
    <row r="11" spans="1:39" x14ac:dyDescent="0.3">
      <c r="A11" s="2">
        <v>2018</v>
      </c>
      <c r="B11" s="2">
        <v>44</v>
      </c>
      <c r="C11" s="2" t="s">
        <v>96</v>
      </c>
      <c r="D11" s="2" t="s">
        <v>40</v>
      </c>
      <c r="E11" s="3">
        <v>42917</v>
      </c>
      <c r="F11" s="3">
        <v>43388</v>
      </c>
      <c r="G11" s="2">
        <v>15</v>
      </c>
      <c r="H11" s="2" t="s">
        <v>97</v>
      </c>
      <c r="I11" s="2" t="s">
        <v>98</v>
      </c>
      <c r="J11" s="2" t="s">
        <v>99</v>
      </c>
      <c r="K11" s="2" t="s">
        <v>100</v>
      </c>
      <c r="L11" s="2" t="s">
        <v>97</v>
      </c>
      <c r="M11" s="2" t="s">
        <v>45</v>
      </c>
      <c r="N11" s="2" t="s">
        <v>101</v>
      </c>
      <c r="O11" s="2" t="s">
        <v>102</v>
      </c>
      <c r="P11" s="3">
        <v>43286</v>
      </c>
      <c r="Q11" s="3">
        <v>43376</v>
      </c>
      <c r="R11" s="2">
        <v>430</v>
      </c>
      <c r="S11" s="2">
        <v>640</v>
      </c>
      <c r="T11" s="2" t="s">
        <v>48</v>
      </c>
      <c r="U11" s="2">
        <v>1247</v>
      </c>
      <c r="V11" s="2">
        <v>84</v>
      </c>
      <c r="W11" s="2">
        <v>14.85</v>
      </c>
      <c r="X11" s="2">
        <v>2.1</v>
      </c>
      <c r="Y11" s="2">
        <v>7.07</v>
      </c>
      <c r="Z11" s="2">
        <v>380.4</v>
      </c>
      <c r="AA11" s="2" t="s">
        <v>236</v>
      </c>
      <c r="AB11" s="2" t="s">
        <v>259</v>
      </c>
      <c r="AC11" s="1">
        <f t="shared" si="0"/>
        <v>59.4375</v>
      </c>
      <c r="AD11" s="2" t="s">
        <v>49</v>
      </c>
      <c r="AE11" s="3">
        <v>43360</v>
      </c>
      <c r="AF11" s="2" t="s">
        <v>50</v>
      </c>
      <c r="AG11" s="2" t="s">
        <v>51</v>
      </c>
      <c r="AH11" s="2">
        <v>63.44</v>
      </c>
      <c r="AI11" s="2">
        <v>38</v>
      </c>
      <c r="AJ11" s="2">
        <v>2</v>
      </c>
      <c r="AK11" s="2">
        <v>129.24</v>
      </c>
      <c r="AL11" s="2">
        <v>25</v>
      </c>
      <c r="AM11" s="2">
        <v>5</v>
      </c>
    </row>
    <row r="12" spans="1:39" x14ac:dyDescent="0.3">
      <c r="A12" s="2">
        <v>2018</v>
      </c>
      <c r="B12" s="2">
        <v>44</v>
      </c>
      <c r="C12" s="2" t="s">
        <v>103</v>
      </c>
      <c r="D12" s="2" t="s">
        <v>40</v>
      </c>
      <c r="E12" s="3">
        <v>42902</v>
      </c>
      <c r="F12" s="3">
        <v>43388</v>
      </c>
      <c r="G12" s="2">
        <v>15</v>
      </c>
      <c r="H12" s="2" t="s">
        <v>97</v>
      </c>
      <c r="I12" s="2" t="s">
        <v>98</v>
      </c>
      <c r="J12" s="2" t="s">
        <v>104</v>
      </c>
      <c r="K12" s="2" t="s">
        <v>105</v>
      </c>
      <c r="L12" s="2" t="s">
        <v>97</v>
      </c>
      <c r="M12" s="2" t="s">
        <v>45</v>
      </c>
      <c r="N12" s="2" t="s">
        <v>106</v>
      </c>
      <c r="O12" s="2" t="s">
        <v>102</v>
      </c>
      <c r="P12" s="3">
        <v>43286</v>
      </c>
      <c r="Q12" s="3">
        <v>43376</v>
      </c>
      <c r="R12" s="2">
        <v>426</v>
      </c>
      <c r="S12" s="2">
        <v>614</v>
      </c>
      <c r="T12" s="2" t="s">
        <v>48</v>
      </c>
      <c r="U12" s="2">
        <v>1204</v>
      </c>
      <c r="V12" s="2">
        <v>84</v>
      </c>
      <c r="W12" s="2">
        <v>14.33</v>
      </c>
      <c r="X12" s="2">
        <v>1.88</v>
      </c>
      <c r="Y12" s="2">
        <v>7.62</v>
      </c>
      <c r="Z12" s="2">
        <v>342.8</v>
      </c>
      <c r="AA12" s="2" t="s">
        <v>289</v>
      </c>
      <c r="AB12" s="2" t="s">
        <v>243</v>
      </c>
      <c r="AC12" s="1">
        <f t="shared" si="0"/>
        <v>55.830618892508141</v>
      </c>
      <c r="AD12" s="2" t="s">
        <v>49</v>
      </c>
      <c r="AE12" s="3">
        <v>43357</v>
      </c>
      <c r="AF12" s="2" t="s">
        <v>50</v>
      </c>
      <c r="AG12" s="2" t="s">
        <v>51</v>
      </c>
      <c r="AH12" s="2">
        <v>35.22</v>
      </c>
      <c r="AI12" s="2">
        <v>34</v>
      </c>
      <c r="AJ12" s="2">
        <v>1</v>
      </c>
      <c r="AK12" s="2">
        <v>99.63</v>
      </c>
      <c r="AL12" s="2">
        <v>21</v>
      </c>
      <c r="AM12" s="2">
        <v>4</v>
      </c>
    </row>
    <row r="13" spans="1:39" x14ac:dyDescent="0.3">
      <c r="A13" s="2">
        <v>2018</v>
      </c>
      <c r="B13" s="2">
        <v>44</v>
      </c>
      <c r="C13" s="2" t="s">
        <v>107</v>
      </c>
      <c r="D13" s="2" t="s">
        <v>40</v>
      </c>
      <c r="E13" s="3">
        <v>42962</v>
      </c>
      <c r="F13" s="3">
        <v>43388</v>
      </c>
      <c r="G13" s="2">
        <v>14</v>
      </c>
      <c r="H13" s="2" t="s">
        <v>60</v>
      </c>
      <c r="I13" s="2" t="s">
        <v>108</v>
      </c>
      <c r="J13" s="2" t="s">
        <v>109</v>
      </c>
      <c r="K13" s="2" t="s">
        <v>110</v>
      </c>
      <c r="L13" s="2" t="s">
        <v>60</v>
      </c>
      <c r="N13" s="2" t="s">
        <v>111</v>
      </c>
      <c r="O13" s="2" t="s">
        <v>112</v>
      </c>
      <c r="P13" s="3">
        <v>43286</v>
      </c>
      <c r="Q13" s="3">
        <v>43376</v>
      </c>
      <c r="R13" s="2">
        <v>373</v>
      </c>
      <c r="S13" s="2">
        <v>616</v>
      </c>
      <c r="T13" s="2" t="s">
        <v>48</v>
      </c>
      <c r="U13" s="2">
        <v>1086.18</v>
      </c>
      <c r="V13" s="2">
        <v>84</v>
      </c>
      <c r="W13" s="2">
        <v>12.93</v>
      </c>
      <c r="X13" s="2">
        <v>2.4300000000000002</v>
      </c>
      <c r="Y13" s="2">
        <v>5.32</v>
      </c>
      <c r="Z13" s="2">
        <v>356.5</v>
      </c>
      <c r="AA13" s="2" t="s">
        <v>236</v>
      </c>
      <c r="AB13" s="2" t="s">
        <v>243</v>
      </c>
      <c r="AC13" s="1">
        <f t="shared" si="0"/>
        <v>57.873376623376629</v>
      </c>
      <c r="AD13" s="2" t="s">
        <v>49</v>
      </c>
      <c r="AE13" s="3">
        <v>43357</v>
      </c>
      <c r="AF13" s="2" t="s">
        <v>50</v>
      </c>
      <c r="AG13" s="2" t="s">
        <v>51</v>
      </c>
      <c r="AH13" s="2">
        <v>120.14</v>
      </c>
      <c r="AI13" s="2">
        <v>23</v>
      </c>
      <c r="AJ13" s="2">
        <v>4</v>
      </c>
      <c r="AK13" s="2">
        <v>82.43</v>
      </c>
      <c r="AL13" s="2">
        <v>19</v>
      </c>
      <c r="AM13" s="2">
        <v>4</v>
      </c>
    </row>
    <row r="14" spans="1:39" x14ac:dyDescent="0.3">
      <c r="A14" s="2">
        <v>2018</v>
      </c>
      <c r="B14" s="2">
        <v>44</v>
      </c>
      <c r="C14" s="2" t="s">
        <v>113</v>
      </c>
      <c r="D14" s="2" t="s">
        <v>40</v>
      </c>
      <c r="E14" s="3">
        <v>42924</v>
      </c>
      <c r="F14" s="3">
        <v>43388</v>
      </c>
      <c r="G14" s="2">
        <v>15</v>
      </c>
      <c r="H14" s="2" t="s">
        <v>60</v>
      </c>
      <c r="I14" s="2" t="s">
        <v>114</v>
      </c>
      <c r="J14" s="2" t="s">
        <v>62</v>
      </c>
      <c r="K14" s="2" t="s">
        <v>63</v>
      </c>
      <c r="L14" s="2" t="s">
        <v>60</v>
      </c>
      <c r="M14" s="2" t="s">
        <v>64</v>
      </c>
      <c r="N14" s="2" t="s">
        <v>115</v>
      </c>
      <c r="O14" s="2" t="s">
        <v>60</v>
      </c>
      <c r="P14" s="3">
        <v>43286</v>
      </c>
      <c r="Q14" s="3">
        <v>43376</v>
      </c>
      <c r="R14" s="2">
        <v>373</v>
      </c>
      <c r="S14" s="2">
        <v>574</v>
      </c>
      <c r="T14" s="2" t="s">
        <v>48</v>
      </c>
      <c r="U14" s="2">
        <v>1038.8800000000001</v>
      </c>
      <c r="V14" s="2">
        <v>84</v>
      </c>
      <c r="W14" s="2">
        <v>12.37</v>
      </c>
      <c r="X14" s="2">
        <v>2.0099999999999998</v>
      </c>
      <c r="Y14" s="2">
        <v>6.15</v>
      </c>
      <c r="Z14" s="2">
        <v>355</v>
      </c>
      <c r="AA14" s="2" t="s">
        <v>236</v>
      </c>
      <c r="AB14" s="2" t="s">
        <v>243</v>
      </c>
      <c r="AC14" s="1">
        <f t="shared" si="0"/>
        <v>61.846689895470384</v>
      </c>
      <c r="AD14" s="2" t="s">
        <v>49</v>
      </c>
      <c r="AE14" s="3">
        <v>43357</v>
      </c>
      <c r="AF14" s="2" t="s">
        <v>50</v>
      </c>
      <c r="AG14" s="2" t="s">
        <v>51</v>
      </c>
      <c r="AH14" s="2">
        <v>118.87</v>
      </c>
      <c r="AI14" s="2">
        <v>39</v>
      </c>
      <c r="AJ14" s="2">
        <v>4</v>
      </c>
      <c r="AK14" s="2">
        <v>106.76</v>
      </c>
      <c r="AL14" s="2">
        <v>28</v>
      </c>
      <c r="AM14" s="2">
        <v>5</v>
      </c>
    </row>
    <row r="15" spans="1:39" x14ac:dyDescent="0.3">
      <c r="A15" s="2">
        <v>2018</v>
      </c>
      <c r="B15" s="2">
        <v>44</v>
      </c>
      <c r="C15" s="2" t="s">
        <v>116</v>
      </c>
      <c r="D15" s="2" t="s">
        <v>40</v>
      </c>
      <c r="E15" s="3">
        <v>42936</v>
      </c>
      <c r="F15" s="3">
        <v>43388</v>
      </c>
      <c r="G15" s="2">
        <v>14</v>
      </c>
      <c r="H15" s="2" t="s">
        <v>60</v>
      </c>
      <c r="I15" s="2" t="s">
        <v>117</v>
      </c>
      <c r="J15" s="2" t="s">
        <v>62</v>
      </c>
      <c r="K15" s="2" t="s">
        <v>63</v>
      </c>
      <c r="L15" s="2" t="s">
        <v>60</v>
      </c>
      <c r="M15" s="2" t="s">
        <v>64</v>
      </c>
      <c r="N15" s="2" t="s">
        <v>118</v>
      </c>
      <c r="O15" s="2" t="s">
        <v>119</v>
      </c>
      <c r="P15" s="3">
        <v>43286</v>
      </c>
      <c r="Q15" s="3">
        <v>43376</v>
      </c>
      <c r="R15" s="2">
        <v>362</v>
      </c>
      <c r="S15" s="2">
        <v>550</v>
      </c>
      <c r="T15" s="2" t="s">
        <v>48</v>
      </c>
      <c r="U15" s="2">
        <v>1005.34</v>
      </c>
      <c r="V15" s="2">
        <v>81</v>
      </c>
      <c r="W15" s="2">
        <v>12.41</v>
      </c>
      <c r="X15" s="2">
        <v>1.88</v>
      </c>
      <c r="Y15" s="2">
        <v>6.6</v>
      </c>
      <c r="Z15" s="2">
        <v>328.1</v>
      </c>
      <c r="AA15" s="2" t="s">
        <v>247</v>
      </c>
      <c r="AB15" s="2" t="s">
        <v>297</v>
      </c>
      <c r="AC15" s="1">
        <f t="shared" si="0"/>
        <v>59.654545454545463</v>
      </c>
      <c r="AD15" s="2" t="s">
        <v>49</v>
      </c>
      <c r="AE15" s="3">
        <v>43357</v>
      </c>
      <c r="AF15" s="2" t="s">
        <v>50</v>
      </c>
      <c r="AG15" s="2" t="s">
        <v>51</v>
      </c>
      <c r="AH15" s="2">
        <v>100.73</v>
      </c>
      <c r="AI15" s="2">
        <v>39</v>
      </c>
      <c r="AJ15" s="2">
        <v>3</v>
      </c>
      <c r="AK15" s="2">
        <v>96.94</v>
      </c>
      <c r="AL15" s="2">
        <v>29</v>
      </c>
      <c r="AM15" s="2">
        <v>4</v>
      </c>
    </row>
    <row r="16" spans="1:39" x14ac:dyDescent="0.3">
      <c r="A16" s="2">
        <v>2018</v>
      </c>
      <c r="B16" s="2">
        <v>44</v>
      </c>
      <c r="C16" s="2" t="s">
        <v>120</v>
      </c>
      <c r="D16" s="2" t="s">
        <v>40</v>
      </c>
      <c r="E16" s="3">
        <v>42939</v>
      </c>
      <c r="F16" s="3">
        <v>43388</v>
      </c>
      <c r="G16" s="2">
        <v>14</v>
      </c>
      <c r="H16" s="2" t="s">
        <v>60</v>
      </c>
      <c r="I16" s="2" t="s">
        <v>121</v>
      </c>
      <c r="J16" s="2" t="s">
        <v>62</v>
      </c>
      <c r="K16" s="2" t="s">
        <v>63</v>
      </c>
      <c r="L16" s="2" t="s">
        <v>60</v>
      </c>
      <c r="M16" s="2" t="s">
        <v>64</v>
      </c>
      <c r="N16" s="2" t="s">
        <v>122</v>
      </c>
      <c r="O16" s="2" t="s">
        <v>123</v>
      </c>
      <c r="P16" s="3">
        <v>43286</v>
      </c>
      <c r="Q16" s="3">
        <v>43376</v>
      </c>
      <c r="R16" s="2">
        <v>376</v>
      </c>
      <c r="S16" s="2">
        <v>558</v>
      </c>
      <c r="T16" s="2" t="s">
        <v>48</v>
      </c>
      <c r="U16" s="2">
        <v>1025.1199999999999</v>
      </c>
      <c r="V16" s="2">
        <v>84</v>
      </c>
      <c r="W16" s="2">
        <v>12.2</v>
      </c>
      <c r="X16" s="2">
        <v>1.82</v>
      </c>
      <c r="Y16" s="2">
        <v>6.7</v>
      </c>
      <c r="Z16" s="2">
        <v>344.6</v>
      </c>
      <c r="AA16" s="2" t="s">
        <v>236</v>
      </c>
      <c r="AB16" s="2" t="s">
        <v>248</v>
      </c>
      <c r="AC16" s="1">
        <f t="shared" si="0"/>
        <v>61.756272401433698</v>
      </c>
      <c r="AD16" s="2" t="s">
        <v>49</v>
      </c>
      <c r="AE16" s="3">
        <v>43357</v>
      </c>
      <c r="AF16" s="2" t="s">
        <v>50</v>
      </c>
      <c r="AG16" s="2" t="s">
        <v>51</v>
      </c>
      <c r="AH16" s="2">
        <v>93.31</v>
      </c>
      <c r="AI16" s="2">
        <v>37</v>
      </c>
      <c r="AJ16" s="2">
        <v>3</v>
      </c>
      <c r="AK16" s="2">
        <v>84.13</v>
      </c>
      <c r="AL16" s="2">
        <v>26</v>
      </c>
      <c r="AM16" s="2">
        <v>4</v>
      </c>
    </row>
    <row r="17" spans="1:39" x14ac:dyDescent="0.3">
      <c r="A17" s="2">
        <v>2018</v>
      </c>
      <c r="B17" s="2">
        <v>44</v>
      </c>
      <c r="C17" s="2" t="s">
        <v>124</v>
      </c>
      <c r="D17" s="2" t="s">
        <v>40</v>
      </c>
      <c r="E17" s="3">
        <v>42934</v>
      </c>
      <c r="F17" s="3">
        <v>43388</v>
      </c>
      <c r="G17" s="2">
        <v>14</v>
      </c>
      <c r="H17" s="2" t="s">
        <v>60</v>
      </c>
      <c r="I17" s="2" t="s">
        <v>121</v>
      </c>
      <c r="J17" s="2" t="s">
        <v>62</v>
      </c>
      <c r="K17" s="2" t="s">
        <v>63</v>
      </c>
      <c r="L17" s="2" t="s">
        <v>60</v>
      </c>
      <c r="M17" s="2" t="s">
        <v>64</v>
      </c>
      <c r="N17" s="2" t="s">
        <v>125</v>
      </c>
      <c r="O17" s="2" t="s">
        <v>123</v>
      </c>
      <c r="P17" s="3">
        <v>43286</v>
      </c>
      <c r="Q17" s="3">
        <v>43376</v>
      </c>
      <c r="R17" s="2">
        <v>404</v>
      </c>
      <c r="S17" s="2">
        <v>618</v>
      </c>
      <c r="T17" s="2" t="s">
        <v>48</v>
      </c>
      <c r="U17" s="2">
        <v>1113.7</v>
      </c>
      <c r="V17" s="2">
        <v>84</v>
      </c>
      <c r="W17" s="2">
        <v>13.26</v>
      </c>
      <c r="X17" s="2">
        <v>2.14</v>
      </c>
      <c r="Y17" s="2">
        <v>6.2</v>
      </c>
      <c r="Z17" s="2">
        <v>365.5</v>
      </c>
      <c r="AA17" s="2" t="s">
        <v>236</v>
      </c>
      <c r="AB17" s="2" t="s">
        <v>248</v>
      </c>
      <c r="AC17" s="1">
        <f t="shared" si="0"/>
        <v>59.142394822006473</v>
      </c>
      <c r="AD17" s="2" t="s">
        <v>49</v>
      </c>
      <c r="AE17" s="3">
        <v>43357</v>
      </c>
      <c r="AF17" s="2" t="s">
        <v>50</v>
      </c>
      <c r="AG17" s="2" t="s">
        <v>51</v>
      </c>
      <c r="AH17" s="2">
        <v>111.87</v>
      </c>
      <c r="AI17" s="2">
        <v>39</v>
      </c>
      <c r="AJ17" s="2">
        <v>4</v>
      </c>
      <c r="AK17" s="2">
        <v>98.81</v>
      </c>
      <c r="AL17" s="2">
        <v>29</v>
      </c>
      <c r="AM17" s="2">
        <v>4</v>
      </c>
    </row>
    <row r="18" spans="1:39" x14ac:dyDescent="0.3">
      <c r="A18" s="2">
        <v>2018</v>
      </c>
      <c r="B18" s="2">
        <v>44</v>
      </c>
      <c r="C18" s="2" t="s">
        <v>126</v>
      </c>
      <c r="D18" s="2" t="s">
        <v>40</v>
      </c>
      <c r="E18" s="3">
        <v>42964</v>
      </c>
      <c r="F18" s="3">
        <v>43388</v>
      </c>
      <c r="G18" s="2">
        <v>13</v>
      </c>
      <c r="H18" s="2" t="s">
        <v>41</v>
      </c>
      <c r="I18" s="2" t="s">
        <v>127</v>
      </c>
      <c r="J18" s="2" t="s">
        <v>128</v>
      </c>
      <c r="K18" s="2" t="s">
        <v>129</v>
      </c>
      <c r="L18" s="2" t="s">
        <v>41</v>
      </c>
      <c r="M18" s="2" t="s">
        <v>71</v>
      </c>
      <c r="N18" s="2" t="s">
        <v>130</v>
      </c>
      <c r="O18" s="2" t="s">
        <v>131</v>
      </c>
      <c r="P18" s="3">
        <v>43286</v>
      </c>
      <c r="Q18" s="3">
        <v>43376</v>
      </c>
      <c r="R18" s="2">
        <v>351</v>
      </c>
      <c r="S18" s="2">
        <v>546</v>
      </c>
      <c r="T18" s="2" t="s">
        <v>48</v>
      </c>
      <c r="U18" s="2">
        <v>1073.28</v>
      </c>
      <c r="V18" s="2">
        <v>83</v>
      </c>
      <c r="W18" s="2">
        <v>12.93</v>
      </c>
      <c r="X18" s="2">
        <v>1.95</v>
      </c>
      <c r="Y18" s="2">
        <v>6.63</v>
      </c>
      <c r="Z18" s="2">
        <v>327.3</v>
      </c>
      <c r="AA18" s="2" t="s">
        <v>247</v>
      </c>
      <c r="AB18" s="2" t="s">
        <v>243</v>
      </c>
      <c r="AC18" s="1">
        <f t="shared" si="0"/>
        <v>59.945054945054942</v>
      </c>
      <c r="AD18" s="2" t="s">
        <v>49</v>
      </c>
      <c r="AE18" s="3">
        <v>43327</v>
      </c>
      <c r="AF18" s="2" t="s">
        <v>50</v>
      </c>
      <c r="AG18" s="2" t="s">
        <v>51</v>
      </c>
      <c r="AH18" s="2">
        <v>98.58</v>
      </c>
      <c r="AI18" s="2">
        <v>47</v>
      </c>
      <c r="AJ18" s="2">
        <v>3</v>
      </c>
      <c r="AK18" s="2">
        <v>120.52</v>
      </c>
      <c r="AL18" s="2">
        <v>41</v>
      </c>
      <c r="AM18" s="2">
        <v>5</v>
      </c>
    </row>
    <row r="19" spans="1:39" x14ac:dyDescent="0.3">
      <c r="A19" s="2">
        <v>2018</v>
      </c>
      <c r="B19" s="2">
        <v>44</v>
      </c>
      <c r="C19" s="2" t="s">
        <v>132</v>
      </c>
      <c r="D19" s="2" t="s">
        <v>40</v>
      </c>
      <c r="E19" s="3">
        <v>42965</v>
      </c>
      <c r="F19" s="3">
        <v>43388</v>
      </c>
      <c r="G19" s="2">
        <v>13</v>
      </c>
      <c r="H19" s="2" t="s">
        <v>133</v>
      </c>
      <c r="I19" s="2" t="s">
        <v>134</v>
      </c>
      <c r="J19" s="2" t="s">
        <v>135</v>
      </c>
      <c r="K19" s="2" t="s">
        <v>136</v>
      </c>
      <c r="L19" s="2" t="s">
        <v>133</v>
      </c>
      <c r="M19" s="2" t="s">
        <v>71</v>
      </c>
      <c r="N19" s="2" t="s">
        <v>137</v>
      </c>
      <c r="O19" s="2" t="s">
        <v>112</v>
      </c>
      <c r="P19" s="3">
        <v>43286</v>
      </c>
      <c r="Q19" s="3">
        <v>43376</v>
      </c>
      <c r="R19" s="2">
        <v>353</v>
      </c>
      <c r="S19" s="2">
        <v>506</v>
      </c>
      <c r="T19" s="2" t="s">
        <v>48</v>
      </c>
      <c r="U19" s="2">
        <v>1047.48</v>
      </c>
      <c r="V19" s="2">
        <v>83</v>
      </c>
      <c r="W19" s="2">
        <v>12.62</v>
      </c>
      <c r="X19" s="2">
        <v>1.53</v>
      </c>
      <c r="Y19" s="2">
        <v>8.25</v>
      </c>
      <c r="Z19" s="2">
        <v>288.89999999999998</v>
      </c>
      <c r="AA19" s="2" t="s">
        <v>266</v>
      </c>
      <c r="AB19" s="2" t="s">
        <v>248</v>
      </c>
      <c r="AC19" s="1">
        <f t="shared" si="0"/>
        <v>57.094861660079047</v>
      </c>
      <c r="AD19" s="2" t="s">
        <v>49</v>
      </c>
      <c r="AE19" s="3">
        <v>43357</v>
      </c>
      <c r="AF19" s="2" t="s">
        <v>50</v>
      </c>
      <c r="AG19" s="2" t="s">
        <v>51</v>
      </c>
      <c r="AH19" s="2">
        <v>124.78</v>
      </c>
      <c r="AI19" s="2">
        <v>32</v>
      </c>
      <c r="AJ19" s="2">
        <v>4</v>
      </c>
      <c r="AK19" s="2">
        <v>81.28</v>
      </c>
      <c r="AL19" s="2">
        <v>23</v>
      </c>
      <c r="AM19" s="2">
        <v>3</v>
      </c>
    </row>
    <row r="20" spans="1:39" x14ac:dyDescent="0.3">
      <c r="A20" s="2">
        <v>2018</v>
      </c>
      <c r="B20" s="2">
        <v>44</v>
      </c>
      <c r="C20" s="2" t="s">
        <v>138</v>
      </c>
      <c r="D20" s="2" t="s">
        <v>40</v>
      </c>
      <c r="E20" s="3">
        <v>42905</v>
      </c>
      <c r="F20" s="3">
        <v>43388</v>
      </c>
      <c r="G20" s="2">
        <v>15</v>
      </c>
      <c r="H20" s="2" t="s">
        <v>139</v>
      </c>
      <c r="I20" s="2" t="s">
        <v>140</v>
      </c>
      <c r="J20" s="2" t="s">
        <v>141</v>
      </c>
      <c r="K20" s="2" t="s">
        <v>142</v>
      </c>
      <c r="L20" s="2" t="s">
        <v>139</v>
      </c>
      <c r="M20" s="2" t="s">
        <v>64</v>
      </c>
      <c r="N20" s="2" t="s">
        <v>143</v>
      </c>
      <c r="O20" s="2" t="s">
        <v>144</v>
      </c>
      <c r="P20" s="3">
        <v>43286</v>
      </c>
      <c r="Q20" s="3">
        <v>43376</v>
      </c>
      <c r="R20" s="2">
        <v>336</v>
      </c>
      <c r="S20" s="2">
        <v>520</v>
      </c>
      <c r="T20" s="2" t="s">
        <v>48</v>
      </c>
      <c r="U20" s="2">
        <v>1073.28</v>
      </c>
      <c r="V20" s="2">
        <v>84</v>
      </c>
      <c r="W20" s="2">
        <v>12.78</v>
      </c>
      <c r="X20" s="2">
        <v>1.84</v>
      </c>
      <c r="Y20" s="2">
        <v>6.95</v>
      </c>
      <c r="Z20" s="2">
        <v>292.2</v>
      </c>
      <c r="AA20" s="2" t="s">
        <v>266</v>
      </c>
      <c r="AB20" s="2" t="s">
        <v>237</v>
      </c>
      <c r="AC20" s="1">
        <f t="shared" si="0"/>
        <v>56.192307692307686</v>
      </c>
      <c r="AD20" s="2" t="s">
        <v>49</v>
      </c>
      <c r="AE20" s="3">
        <v>43357</v>
      </c>
      <c r="AF20" s="2" t="s">
        <v>50</v>
      </c>
      <c r="AG20" s="2" t="s">
        <v>51</v>
      </c>
      <c r="AH20" s="2">
        <v>73.63</v>
      </c>
      <c r="AI20" s="2">
        <v>33</v>
      </c>
      <c r="AJ20" s="2">
        <v>2</v>
      </c>
      <c r="AK20" s="2">
        <v>114.29</v>
      </c>
      <c r="AL20" s="2">
        <v>22</v>
      </c>
      <c r="AM20" s="2">
        <v>5</v>
      </c>
    </row>
    <row r="21" spans="1:39" x14ac:dyDescent="0.3">
      <c r="A21" s="2">
        <v>2018</v>
      </c>
      <c r="B21" s="2">
        <v>44</v>
      </c>
      <c r="C21" s="2" t="s">
        <v>145</v>
      </c>
      <c r="D21" s="2" t="s">
        <v>40</v>
      </c>
      <c r="E21" s="3">
        <v>42903</v>
      </c>
      <c r="F21" s="3">
        <v>43388</v>
      </c>
      <c r="G21" s="2">
        <v>15</v>
      </c>
      <c r="H21" s="2" t="s">
        <v>60</v>
      </c>
      <c r="I21" s="2" t="s">
        <v>146</v>
      </c>
      <c r="J21" s="2" t="s">
        <v>62</v>
      </c>
      <c r="K21" s="2" t="s">
        <v>63</v>
      </c>
      <c r="L21" s="2" t="s">
        <v>60</v>
      </c>
      <c r="M21" s="2" t="s">
        <v>64</v>
      </c>
      <c r="N21" s="2" t="s">
        <v>147</v>
      </c>
      <c r="O21" s="2" t="s">
        <v>119</v>
      </c>
      <c r="P21" s="3">
        <v>43286</v>
      </c>
      <c r="Q21" s="3">
        <v>43376</v>
      </c>
      <c r="R21" s="2">
        <v>437</v>
      </c>
      <c r="S21" s="2">
        <v>644</v>
      </c>
      <c r="T21" s="2" t="s">
        <v>48</v>
      </c>
      <c r="U21" s="2">
        <v>1188.52</v>
      </c>
      <c r="V21" s="2">
        <v>83</v>
      </c>
      <c r="W21" s="2">
        <v>14.32</v>
      </c>
      <c r="X21" s="2">
        <v>2.0699999999999998</v>
      </c>
      <c r="Y21" s="2">
        <v>6.92</v>
      </c>
      <c r="Z21" s="2">
        <v>384.9</v>
      </c>
      <c r="AA21" s="2" t="s">
        <v>236</v>
      </c>
      <c r="AB21" s="2" t="s">
        <v>243</v>
      </c>
      <c r="AC21" s="1">
        <f t="shared" si="0"/>
        <v>59.767080745341616</v>
      </c>
      <c r="AD21" s="2" t="s">
        <v>49</v>
      </c>
      <c r="AE21" s="3">
        <v>43357</v>
      </c>
      <c r="AF21" s="2" t="s">
        <v>50</v>
      </c>
      <c r="AG21" s="2" t="s">
        <v>51</v>
      </c>
      <c r="AH21" s="2">
        <v>76.83</v>
      </c>
      <c r="AI21" s="2">
        <v>38</v>
      </c>
      <c r="AJ21" s="2">
        <v>2</v>
      </c>
      <c r="AK21" s="2">
        <v>90.46</v>
      </c>
      <c r="AL21" s="2">
        <v>28</v>
      </c>
      <c r="AM21" s="2">
        <v>4</v>
      </c>
    </row>
    <row r="22" spans="1:39" x14ac:dyDescent="0.3">
      <c r="A22" s="2">
        <v>2018</v>
      </c>
      <c r="B22" s="2">
        <v>44</v>
      </c>
      <c r="C22" s="2" t="s">
        <v>148</v>
      </c>
      <c r="D22" s="2" t="s">
        <v>40</v>
      </c>
      <c r="E22" s="3">
        <v>42905</v>
      </c>
      <c r="F22" s="3">
        <v>43388</v>
      </c>
      <c r="G22" s="2">
        <v>15</v>
      </c>
      <c r="H22" s="2" t="s">
        <v>60</v>
      </c>
      <c r="I22" s="2" t="s">
        <v>149</v>
      </c>
      <c r="J22" s="2" t="s">
        <v>150</v>
      </c>
      <c r="K22" s="2" t="s">
        <v>151</v>
      </c>
      <c r="L22" s="2" t="s">
        <v>60</v>
      </c>
      <c r="M22" s="2" t="s">
        <v>64</v>
      </c>
      <c r="N22" s="2" t="s">
        <v>152</v>
      </c>
      <c r="O22" s="2" t="s">
        <v>119</v>
      </c>
      <c r="P22" s="3">
        <v>43286</v>
      </c>
      <c r="Q22" s="3">
        <v>43376</v>
      </c>
      <c r="R22" s="2">
        <v>440</v>
      </c>
      <c r="S22" s="2">
        <v>666</v>
      </c>
      <c r="T22" s="2" t="s">
        <v>48</v>
      </c>
      <c r="U22" s="2">
        <v>1124.8800000000001</v>
      </c>
      <c r="V22" s="2">
        <v>84</v>
      </c>
      <c r="W22" s="2">
        <v>13.39</v>
      </c>
      <c r="X22" s="2">
        <v>2.2599999999999998</v>
      </c>
      <c r="Y22" s="2">
        <v>5.92</v>
      </c>
      <c r="Z22" s="2">
        <v>411.6</v>
      </c>
      <c r="AA22" s="2" t="s">
        <v>298</v>
      </c>
      <c r="AB22" s="2" t="s">
        <v>248</v>
      </c>
      <c r="AC22" s="1">
        <f t="shared" si="0"/>
        <v>61.801801801801801</v>
      </c>
      <c r="AD22" s="2" t="s">
        <v>49</v>
      </c>
      <c r="AE22" s="3">
        <v>43357</v>
      </c>
      <c r="AF22" s="2" t="s">
        <v>50</v>
      </c>
      <c r="AG22" s="2" t="s">
        <v>51</v>
      </c>
      <c r="AH22" s="2">
        <v>101.18</v>
      </c>
      <c r="AI22" s="2">
        <v>33</v>
      </c>
      <c r="AJ22" s="2">
        <v>3</v>
      </c>
      <c r="AK22" s="2">
        <v>116.05</v>
      </c>
      <c r="AL22" s="2">
        <v>24</v>
      </c>
      <c r="AM22" s="2">
        <v>5</v>
      </c>
    </row>
    <row r="23" spans="1:39" x14ac:dyDescent="0.3">
      <c r="A23" s="2">
        <v>2018</v>
      </c>
      <c r="B23" s="2">
        <v>44</v>
      </c>
      <c r="C23" s="2" t="s">
        <v>153</v>
      </c>
      <c r="D23" s="2" t="s">
        <v>40</v>
      </c>
      <c r="E23" s="3">
        <v>42923</v>
      </c>
      <c r="F23" s="3">
        <v>43388</v>
      </c>
      <c r="G23" s="2">
        <v>15</v>
      </c>
      <c r="H23" s="2" t="s">
        <v>60</v>
      </c>
      <c r="I23" s="2" t="s">
        <v>154</v>
      </c>
      <c r="J23" s="2" t="s">
        <v>155</v>
      </c>
      <c r="K23" s="2" t="s">
        <v>156</v>
      </c>
      <c r="L23" s="2" t="s">
        <v>60</v>
      </c>
      <c r="M23" s="2" t="s">
        <v>64</v>
      </c>
      <c r="N23" s="2" t="s">
        <v>157</v>
      </c>
      <c r="O23" s="2" t="s">
        <v>158</v>
      </c>
      <c r="P23" s="3">
        <v>43286</v>
      </c>
      <c r="Q23" s="3">
        <v>43376</v>
      </c>
      <c r="R23" s="2">
        <v>370</v>
      </c>
      <c r="S23" s="2">
        <v>654</v>
      </c>
      <c r="T23" s="2" t="s">
        <v>48</v>
      </c>
      <c r="U23" s="2">
        <v>1210.02</v>
      </c>
      <c r="V23" s="2">
        <v>84</v>
      </c>
      <c r="W23" s="2">
        <v>14.41</v>
      </c>
      <c r="X23" s="2">
        <v>2.84</v>
      </c>
      <c r="Y23" s="2">
        <v>5.07</v>
      </c>
      <c r="Z23" s="2">
        <v>383.2</v>
      </c>
      <c r="AA23" s="2" t="s">
        <v>236</v>
      </c>
      <c r="AB23" s="2" t="s">
        <v>243</v>
      </c>
      <c r="AC23" s="1">
        <f t="shared" si="0"/>
        <v>58.593272171253815</v>
      </c>
      <c r="AD23" s="2" t="s">
        <v>49</v>
      </c>
      <c r="AE23" s="3">
        <v>43360</v>
      </c>
      <c r="AF23" s="2" t="s">
        <v>50</v>
      </c>
      <c r="AG23" s="2" t="s">
        <v>51</v>
      </c>
      <c r="AH23" s="2">
        <v>109.4</v>
      </c>
      <c r="AI23" s="2">
        <v>36</v>
      </c>
      <c r="AJ23" s="2">
        <v>3</v>
      </c>
      <c r="AK23" s="2">
        <v>134.81</v>
      </c>
      <c r="AL23" s="2">
        <v>23</v>
      </c>
      <c r="AM23" s="2">
        <v>5</v>
      </c>
    </row>
    <row r="24" spans="1:39" x14ac:dyDescent="0.3">
      <c r="A24" s="2">
        <v>2018</v>
      </c>
      <c r="B24" s="2">
        <v>44</v>
      </c>
      <c r="C24" s="2" t="s">
        <v>159</v>
      </c>
      <c r="D24" s="2" t="s">
        <v>40</v>
      </c>
      <c r="E24" s="3">
        <v>42909</v>
      </c>
      <c r="F24" s="3">
        <v>43388</v>
      </c>
      <c r="G24" s="2">
        <v>15</v>
      </c>
      <c r="H24" s="2" t="s">
        <v>60</v>
      </c>
      <c r="I24" s="2" t="s">
        <v>160</v>
      </c>
      <c r="J24" s="2" t="s">
        <v>155</v>
      </c>
      <c r="K24" s="2" t="s">
        <v>156</v>
      </c>
      <c r="L24" s="2" t="s">
        <v>60</v>
      </c>
      <c r="M24" s="2" t="s">
        <v>64</v>
      </c>
      <c r="N24" s="2" t="s">
        <v>161</v>
      </c>
      <c r="O24" s="2" t="s">
        <v>119</v>
      </c>
      <c r="P24" s="3">
        <v>43286</v>
      </c>
      <c r="Q24" s="3">
        <v>43376</v>
      </c>
      <c r="R24" s="2">
        <v>396</v>
      </c>
      <c r="S24" s="2">
        <v>630</v>
      </c>
      <c r="T24" s="2" t="s">
        <v>48</v>
      </c>
      <c r="U24" s="2">
        <v>1036.3</v>
      </c>
      <c r="V24" s="2">
        <v>82</v>
      </c>
      <c r="W24" s="2">
        <v>12.64</v>
      </c>
      <c r="X24" s="2">
        <v>2.34</v>
      </c>
      <c r="Y24" s="2">
        <v>5.4</v>
      </c>
      <c r="Z24" s="2">
        <v>372.2</v>
      </c>
      <c r="AA24" s="2" t="s">
        <v>236</v>
      </c>
      <c r="AB24" s="2" t="s">
        <v>248</v>
      </c>
      <c r="AC24" s="1">
        <f t="shared" si="0"/>
        <v>59.079365079365076</v>
      </c>
      <c r="AD24" s="2" t="s">
        <v>49</v>
      </c>
      <c r="AE24" s="3">
        <v>43357</v>
      </c>
      <c r="AF24" s="2" t="s">
        <v>50</v>
      </c>
      <c r="AG24" s="2" t="s">
        <v>51</v>
      </c>
      <c r="AH24" s="2">
        <v>133.12</v>
      </c>
      <c r="AI24" s="2">
        <v>38</v>
      </c>
      <c r="AJ24" s="2">
        <v>5</v>
      </c>
      <c r="AK24" s="2">
        <v>136.19</v>
      </c>
      <c r="AL24" s="2">
        <v>24</v>
      </c>
      <c r="AM24" s="2">
        <v>5</v>
      </c>
    </row>
    <row r="25" spans="1:39" x14ac:dyDescent="0.3">
      <c r="A25" s="2">
        <v>2018</v>
      </c>
      <c r="B25" s="2">
        <v>44</v>
      </c>
      <c r="C25" s="2" t="s">
        <v>162</v>
      </c>
      <c r="D25" s="2" t="s">
        <v>40</v>
      </c>
      <c r="E25" s="3">
        <v>42964</v>
      </c>
      <c r="F25" s="3">
        <v>43388</v>
      </c>
      <c r="G25" s="2">
        <v>13</v>
      </c>
      <c r="H25" s="2" t="s">
        <v>53</v>
      </c>
      <c r="I25" s="2" t="s">
        <v>163</v>
      </c>
      <c r="J25" s="2" t="s">
        <v>164</v>
      </c>
      <c r="K25" s="2" t="s">
        <v>165</v>
      </c>
      <c r="L25" s="2" t="s">
        <v>53</v>
      </c>
      <c r="M25" s="2" t="s">
        <v>45</v>
      </c>
      <c r="N25" s="2" t="s">
        <v>166</v>
      </c>
      <c r="O25" s="2" t="s">
        <v>66</v>
      </c>
      <c r="P25" s="3">
        <v>43286</v>
      </c>
      <c r="Q25" s="3">
        <v>43376</v>
      </c>
      <c r="R25" s="2">
        <v>400</v>
      </c>
      <c r="S25" s="2">
        <v>588</v>
      </c>
      <c r="T25" s="2" t="s">
        <v>48</v>
      </c>
      <c r="U25" s="2">
        <v>1125.74</v>
      </c>
      <c r="V25" s="2">
        <v>84</v>
      </c>
      <c r="W25" s="2">
        <v>13.4</v>
      </c>
      <c r="X25" s="2">
        <v>1.88</v>
      </c>
      <c r="Y25" s="2">
        <v>7.13</v>
      </c>
      <c r="Z25" s="2">
        <v>330.8</v>
      </c>
      <c r="AA25" s="2" t="s">
        <v>247</v>
      </c>
      <c r="AB25" s="2" t="s">
        <v>237</v>
      </c>
      <c r="AC25" s="1">
        <f t="shared" si="0"/>
        <v>56.258503401360549</v>
      </c>
      <c r="AD25" s="2" t="s">
        <v>49</v>
      </c>
      <c r="AE25" s="3">
        <v>43357</v>
      </c>
      <c r="AF25" s="2" t="s">
        <v>50</v>
      </c>
      <c r="AG25" s="2" t="s">
        <v>51</v>
      </c>
      <c r="AH25" s="2">
        <v>79.569999999999993</v>
      </c>
      <c r="AI25" s="2">
        <v>40</v>
      </c>
      <c r="AJ25" s="2">
        <v>3</v>
      </c>
      <c r="AK25" s="2">
        <v>130.59</v>
      </c>
      <c r="AL25" s="2">
        <v>28</v>
      </c>
      <c r="AM25" s="2">
        <v>5</v>
      </c>
    </row>
    <row r="26" spans="1:39" x14ac:dyDescent="0.3">
      <c r="A26" s="2">
        <v>2018</v>
      </c>
      <c r="B26" s="2">
        <v>44</v>
      </c>
      <c r="C26" s="2" t="s">
        <v>167</v>
      </c>
      <c r="D26" s="2" t="s">
        <v>40</v>
      </c>
      <c r="E26" s="3">
        <v>42957</v>
      </c>
      <c r="F26" s="3">
        <v>43388</v>
      </c>
      <c r="G26" s="2">
        <v>14</v>
      </c>
      <c r="H26" s="2" t="s">
        <v>53</v>
      </c>
      <c r="I26" s="2" t="s">
        <v>168</v>
      </c>
      <c r="J26" s="2" t="s">
        <v>164</v>
      </c>
      <c r="K26" s="2" t="s">
        <v>165</v>
      </c>
      <c r="L26" s="2" t="s">
        <v>53</v>
      </c>
      <c r="M26" s="2" t="s">
        <v>45</v>
      </c>
      <c r="N26" s="2" t="s">
        <v>169</v>
      </c>
      <c r="O26" s="2" t="s">
        <v>119</v>
      </c>
      <c r="P26" s="3">
        <v>43286</v>
      </c>
      <c r="Q26" s="3">
        <v>43376</v>
      </c>
      <c r="R26" s="2">
        <v>373</v>
      </c>
      <c r="S26" s="2">
        <v>594</v>
      </c>
      <c r="T26" s="2" t="s">
        <v>48</v>
      </c>
      <c r="U26" s="2">
        <v>1146.3800000000001</v>
      </c>
      <c r="V26" s="2">
        <v>83</v>
      </c>
      <c r="W26" s="2">
        <v>13.81</v>
      </c>
      <c r="X26" s="2">
        <v>2.21</v>
      </c>
      <c r="Y26" s="2">
        <v>6.25</v>
      </c>
      <c r="Z26" s="2">
        <v>337.9</v>
      </c>
      <c r="AA26" s="2" t="s">
        <v>236</v>
      </c>
      <c r="AB26" s="2" t="s">
        <v>259</v>
      </c>
      <c r="AC26" s="1">
        <f t="shared" si="0"/>
        <v>56.885521885521882</v>
      </c>
      <c r="AD26" s="2" t="s">
        <v>49</v>
      </c>
      <c r="AE26" s="3">
        <v>43360</v>
      </c>
      <c r="AF26" s="2" t="s">
        <v>50</v>
      </c>
      <c r="AG26" s="2" t="s">
        <v>51</v>
      </c>
      <c r="AH26" s="2">
        <v>79.22</v>
      </c>
      <c r="AI26" s="2">
        <v>41</v>
      </c>
      <c r="AJ26" s="2">
        <v>3</v>
      </c>
      <c r="AK26" s="2">
        <v>142.28</v>
      </c>
      <c r="AL26" s="2">
        <v>30</v>
      </c>
      <c r="AM26" s="2">
        <v>5</v>
      </c>
    </row>
    <row r="27" spans="1:39" x14ac:dyDescent="0.3">
      <c r="A27" s="2">
        <v>2018</v>
      </c>
      <c r="B27" s="2">
        <v>44</v>
      </c>
      <c r="C27" s="2" t="s">
        <v>170</v>
      </c>
      <c r="D27" s="2" t="s">
        <v>40</v>
      </c>
      <c r="E27" s="3">
        <v>42943</v>
      </c>
      <c r="F27" s="3">
        <v>43388</v>
      </c>
      <c r="G27" s="2">
        <v>14</v>
      </c>
      <c r="H27" s="2" t="s">
        <v>53</v>
      </c>
      <c r="I27" s="2" t="s">
        <v>171</v>
      </c>
      <c r="J27" s="2" t="s">
        <v>164</v>
      </c>
      <c r="K27" s="2" t="s">
        <v>165</v>
      </c>
      <c r="L27" s="2" t="s">
        <v>53</v>
      </c>
      <c r="M27" s="2" t="s">
        <v>45</v>
      </c>
      <c r="N27" s="2" t="s">
        <v>172</v>
      </c>
      <c r="O27" s="2" t="s">
        <v>66</v>
      </c>
      <c r="P27" s="3">
        <v>43286</v>
      </c>
      <c r="Q27" s="3">
        <v>43376</v>
      </c>
      <c r="R27" s="2">
        <v>432</v>
      </c>
      <c r="S27" s="2">
        <v>670</v>
      </c>
      <c r="T27" s="2" t="s">
        <v>48</v>
      </c>
      <c r="U27" s="2">
        <v>1279.68</v>
      </c>
      <c r="V27" s="2">
        <v>84</v>
      </c>
      <c r="W27" s="2">
        <v>15.23</v>
      </c>
      <c r="X27" s="2">
        <v>2.38</v>
      </c>
      <c r="Y27" s="2">
        <v>6.4</v>
      </c>
      <c r="Z27" s="2">
        <v>390.2</v>
      </c>
      <c r="AA27" s="2" t="s">
        <v>236</v>
      </c>
      <c r="AB27" s="2" t="s">
        <v>237</v>
      </c>
      <c r="AC27" s="1">
        <f t="shared" si="0"/>
        <v>58.238805970149258</v>
      </c>
      <c r="AD27" s="2" t="s">
        <v>49</v>
      </c>
      <c r="AE27" s="3">
        <v>43357</v>
      </c>
      <c r="AF27" s="2" t="s">
        <v>50</v>
      </c>
      <c r="AG27" s="2" t="s">
        <v>51</v>
      </c>
      <c r="AH27" s="2">
        <v>84.83</v>
      </c>
      <c r="AI27" s="2">
        <v>41</v>
      </c>
      <c r="AJ27" s="2">
        <v>3</v>
      </c>
      <c r="AK27" s="2">
        <v>193.62</v>
      </c>
      <c r="AL27" s="2">
        <v>29</v>
      </c>
      <c r="AM27" s="2">
        <v>5</v>
      </c>
    </row>
    <row r="28" spans="1:39" x14ac:dyDescent="0.3">
      <c r="A28" s="2">
        <v>2018</v>
      </c>
      <c r="B28" s="2">
        <v>44</v>
      </c>
      <c r="C28" s="2" t="s">
        <v>173</v>
      </c>
      <c r="D28" s="2" t="s">
        <v>40</v>
      </c>
      <c r="E28" s="3">
        <v>42977</v>
      </c>
      <c r="F28" s="3">
        <v>43388</v>
      </c>
      <c r="G28" s="2">
        <v>13</v>
      </c>
      <c r="H28" s="2" t="s">
        <v>53</v>
      </c>
      <c r="I28" s="2" t="s">
        <v>174</v>
      </c>
      <c r="J28" s="2" t="s">
        <v>164</v>
      </c>
      <c r="K28" s="2" t="s">
        <v>165</v>
      </c>
      <c r="L28" s="2" t="s">
        <v>53</v>
      </c>
      <c r="M28" s="2" t="s">
        <v>45</v>
      </c>
      <c r="N28" s="2" t="s">
        <v>175</v>
      </c>
      <c r="O28" s="2" t="s">
        <v>119</v>
      </c>
      <c r="P28" s="3">
        <v>43286</v>
      </c>
      <c r="Q28" s="3">
        <v>43376</v>
      </c>
      <c r="R28" s="2">
        <v>389</v>
      </c>
      <c r="S28" s="2">
        <v>640</v>
      </c>
      <c r="T28" s="2" t="s">
        <v>48</v>
      </c>
      <c r="U28" s="2">
        <v>1234.0999999999999</v>
      </c>
      <c r="V28" s="2">
        <v>84</v>
      </c>
      <c r="W28" s="2">
        <v>14.69</v>
      </c>
      <c r="X28" s="2">
        <v>2.5099999999999998</v>
      </c>
      <c r="Y28" s="2">
        <v>5.85</v>
      </c>
      <c r="Z28" s="2">
        <v>357.1</v>
      </c>
      <c r="AA28" s="2" t="s">
        <v>236</v>
      </c>
      <c r="AB28" s="2" t="s">
        <v>237</v>
      </c>
      <c r="AC28" s="1">
        <f t="shared" si="0"/>
        <v>55.796875</v>
      </c>
      <c r="AD28" s="2" t="s">
        <v>49</v>
      </c>
      <c r="AE28" s="3">
        <v>43357</v>
      </c>
      <c r="AF28" s="2" t="s">
        <v>50</v>
      </c>
      <c r="AG28" s="2" t="s">
        <v>51</v>
      </c>
      <c r="AH28" s="2">
        <v>84.84</v>
      </c>
      <c r="AI28" s="2">
        <v>40</v>
      </c>
      <c r="AJ28" s="2">
        <v>3</v>
      </c>
      <c r="AK28" s="2">
        <v>119.53</v>
      </c>
      <c r="AL28" s="2">
        <v>28</v>
      </c>
      <c r="AM28" s="2">
        <v>5</v>
      </c>
    </row>
    <row r="29" spans="1:39" x14ac:dyDescent="0.3">
      <c r="A29" s="2">
        <v>2018</v>
      </c>
      <c r="B29" s="2">
        <v>44</v>
      </c>
      <c r="C29" s="2" t="s">
        <v>176</v>
      </c>
      <c r="D29" s="2" t="s">
        <v>40</v>
      </c>
      <c r="E29" s="3">
        <v>42923</v>
      </c>
      <c r="F29" s="3">
        <v>43388</v>
      </c>
      <c r="G29" s="2">
        <v>15</v>
      </c>
      <c r="H29" s="2" t="s">
        <v>74</v>
      </c>
      <c r="I29" s="2" t="s">
        <v>177</v>
      </c>
      <c r="J29" s="2" t="s">
        <v>178</v>
      </c>
      <c r="K29" s="2" t="s">
        <v>179</v>
      </c>
      <c r="L29" s="2" t="s">
        <v>74</v>
      </c>
      <c r="M29" s="2" t="s">
        <v>71</v>
      </c>
      <c r="N29" s="2" t="s">
        <v>180</v>
      </c>
      <c r="O29" s="2" t="s">
        <v>66</v>
      </c>
      <c r="P29" s="3">
        <v>43286</v>
      </c>
      <c r="Q29" s="3">
        <v>43376</v>
      </c>
      <c r="R29" s="2">
        <v>349</v>
      </c>
      <c r="S29" s="2">
        <v>586</v>
      </c>
      <c r="T29" s="2" t="s">
        <v>48</v>
      </c>
      <c r="U29" s="2">
        <v>1158.42</v>
      </c>
      <c r="V29" s="2">
        <v>84</v>
      </c>
      <c r="W29" s="2">
        <v>13.79</v>
      </c>
      <c r="X29" s="2">
        <v>2.37</v>
      </c>
      <c r="Y29" s="2">
        <v>5.82</v>
      </c>
      <c r="Z29" s="2">
        <v>348.5</v>
      </c>
      <c r="AA29" s="2" t="s">
        <v>247</v>
      </c>
      <c r="AB29" s="2" t="s">
        <v>248</v>
      </c>
      <c r="AC29" s="1">
        <f t="shared" si="0"/>
        <v>59.470989761092156</v>
      </c>
      <c r="AD29" s="2" t="s">
        <v>49</v>
      </c>
      <c r="AE29" s="3">
        <v>43357</v>
      </c>
      <c r="AF29" s="2" t="s">
        <v>50</v>
      </c>
      <c r="AG29" s="2" t="s">
        <v>51</v>
      </c>
      <c r="AH29" s="2">
        <v>91.28</v>
      </c>
      <c r="AI29" s="2">
        <v>32</v>
      </c>
      <c r="AJ29" s="2">
        <v>3</v>
      </c>
      <c r="AK29" s="2">
        <v>42.98</v>
      </c>
      <c r="AL29" s="2">
        <v>21</v>
      </c>
      <c r="AM29" s="2">
        <v>1</v>
      </c>
    </row>
    <row r="30" spans="1:39" x14ac:dyDescent="0.3">
      <c r="A30" s="2">
        <v>2018</v>
      </c>
      <c r="B30" s="2">
        <v>44</v>
      </c>
      <c r="C30" s="2" t="s">
        <v>181</v>
      </c>
      <c r="D30" s="2" t="s">
        <v>40</v>
      </c>
      <c r="E30" s="3">
        <v>42945</v>
      </c>
      <c r="F30" s="3">
        <v>43388</v>
      </c>
      <c r="G30" s="2">
        <v>14</v>
      </c>
      <c r="H30" s="2" t="s">
        <v>53</v>
      </c>
      <c r="I30" s="2" t="s">
        <v>182</v>
      </c>
      <c r="J30" s="2" t="s">
        <v>55</v>
      </c>
      <c r="K30" s="2" t="s">
        <v>56</v>
      </c>
      <c r="L30" s="2" t="s">
        <v>53</v>
      </c>
      <c r="M30" s="2" t="s">
        <v>45</v>
      </c>
      <c r="N30" s="2" t="s">
        <v>183</v>
      </c>
      <c r="O30" s="2" t="s">
        <v>184</v>
      </c>
      <c r="P30" s="3">
        <v>43286</v>
      </c>
      <c r="Q30" s="3">
        <v>43376</v>
      </c>
      <c r="R30" s="2">
        <v>373</v>
      </c>
      <c r="S30" s="2">
        <v>468</v>
      </c>
      <c r="T30" s="2" t="s">
        <v>48</v>
      </c>
      <c r="U30" s="2">
        <v>1081.8800000000001</v>
      </c>
      <c r="V30" s="2">
        <v>83</v>
      </c>
      <c r="W30" s="2">
        <v>13.03</v>
      </c>
      <c r="X30" s="2">
        <v>0.95</v>
      </c>
      <c r="Y30" s="2">
        <v>13.72</v>
      </c>
      <c r="Z30" s="2">
        <v>239.3</v>
      </c>
      <c r="AA30" s="2" t="s">
        <v>242</v>
      </c>
      <c r="AB30" s="2" t="s">
        <v>243</v>
      </c>
      <c r="AC30" s="1">
        <f t="shared" si="0"/>
        <v>51.132478632478637</v>
      </c>
      <c r="AD30" s="2" t="s">
        <v>49</v>
      </c>
      <c r="AE30" s="3">
        <v>43357</v>
      </c>
      <c r="AF30" s="2" t="s">
        <v>50</v>
      </c>
      <c r="AG30" s="2" t="s">
        <v>51</v>
      </c>
      <c r="AH30" s="2">
        <v>61.09</v>
      </c>
      <c r="AI30" s="2">
        <v>38</v>
      </c>
      <c r="AJ30" s="2">
        <v>2</v>
      </c>
      <c r="AK30" s="2">
        <v>139.25</v>
      </c>
      <c r="AL30" s="2">
        <v>24</v>
      </c>
      <c r="AM30" s="2">
        <v>5</v>
      </c>
    </row>
    <row r="31" spans="1:39" x14ac:dyDescent="0.3">
      <c r="A31" s="2">
        <v>2018</v>
      </c>
      <c r="B31" s="2">
        <v>44</v>
      </c>
      <c r="C31" s="2" t="s">
        <v>185</v>
      </c>
      <c r="D31" s="2" t="s">
        <v>40</v>
      </c>
      <c r="E31" s="3">
        <v>42924</v>
      </c>
      <c r="F31" s="3">
        <v>43388</v>
      </c>
      <c r="G31" s="2">
        <v>15</v>
      </c>
      <c r="H31" s="2" t="s">
        <v>186</v>
      </c>
      <c r="I31" s="2" t="s">
        <v>187</v>
      </c>
      <c r="J31" s="2" t="s">
        <v>188</v>
      </c>
      <c r="K31" s="2" t="s">
        <v>189</v>
      </c>
      <c r="L31" s="2" t="s">
        <v>186</v>
      </c>
      <c r="M31" s="2" t="s">
        <v>64</v>
      </c>
      <c r="N31" s="2" t="s">
        <v>190</v>
      </c>
      <c r="O31" s="2" t="s">
        <v>191</v>
      </c>
      <c r="P31" s="3">
        <v>43286</v>
      </c>
      <c r="Q31" s="3">
        <v>43376</v>
      </c>
      <c r="R31" s="2">
        <v>404</v>
      </c>
      <c r="S31" s="2">
        <v>606</v>
      </c>
      <c r="T31" s="2" t="s">
        <v>48</v>
      </c>
      <c r="U31" s="2">
        <v>1164.44</v>
      </c>
      <c r="V31" s="2">
        <v>83</v>
      </c>
      <c r="W31" s="2">
        <v>14.03</v>
      </c>
      <c r="X31" s="2">
        <v>2.02</v>
      </c>
      <c r="Y31" s="2">
        <v>6.95</v>
      </c>
      <c r="Z31" s="2">
        <v>358.7</v>
      </c>
      <c r="AA31" s="2" t="s">
        <v>266</v>
      </c>
      <c r="AB31" s="2" t="s">
        <v>259</v>
      </c>
      <c r="AC31" s="1">
        <f t="shared" si="0"/>
        <v>59.191419141914196</v>
      </c>
      <c r="AD31" s="2" t="s">
        <v>49</v>
      </c>
      <c r="AE31" s="3">
        <v>43357</v>
      </c>
      <c r="AF31" s="2" t="s">
        <v>50</v>
      </c>
      <c r="AG31" s="2" t="s">
        <v>51</v>
      </c>
      <c r="AH31" s="2">
        <v>46.58</v>
      </c>
      <c r="AI31" s="2">
        <v>33</v>
      </c>
      <c r="AJ31" s="2">
        <v>1</v>
      </c>
      <c r="AK31" s="2">
        <v>77.38</v>
      </c>
      <c r="AL31" s="2">
        <v>22</v>
      </c>
      <c r="AM31" s="2">
        <v>3</v>
      </c>
    </row>
    <row r="32" spans="1:39" x14ac:dyDescent="0.3">
      <c r="A32" s="2">
        <v>2018</v>
      </c>
      <c r="B32" s="2">
        <v>44</v>
      </c>
      <c r="C32" s="2" t="s">
        <v>192</v>
      </c>
      <c r="D32" s="2" t="s">
        <v>40</v>
      </c>
      <c r="E32" s="3">
        <v>42919</v>
      </c>
      <c r="F32" s="3">
        <v>43388</v>
      </c>
      <c r="G32" s="2">
        <v>15</v>
      </c>
      <c r="H32" s="2" t="s">
        <v>60</v>
      </c>
      <c r="I32" s="2" t="s">
        <v>193</v>
      </c>
      <c r="J32" s="2" t="s">
        <v>62</v>
      </c>
      <c r="K32" s="2" t="s">
        <v>63</v>
      </c>
      <c r="L32" s="2" t="s">
        <v>60</v>
      </c>
      <c r="M32" s="2" t="s">
        <v>64</v>
      </c>
      <c r="N32" s="2" t="s">
        <v>194</v>
      </c>
      <c r="O32" s="2" t="s">
        <v>144</v>
      </c>
      <c r="P32" s="3">
        <v>43286</v>
      </c>
      <c r="Q32" s="3">
        <v>43376</v>
      </c>
      <c r="R32" s="2">
        <v>376</v>
      </c>
      <c r="S32" s="2">
        <v>600</v>
      </c>
      <c r="T32" s="2" t="s">
        <v>48</v>
      </c>
      <c r="U32" s="2">
        <v>1181.6400000000001</v>
      </c>
      <c r="V32" s="2">
        <v>84</v>
      </c>
      <c r="W32" s="2">
        <v>14.07</v>
      </c>
      <c r="X32" s="2">
        <v>2.2400000000000002</v>
      </c>
      <c r="Y32" s="2">
        <v>6.28</v>
      </c>
      <c r="Z32" s="2">
        <v>344.6</v>
      </c>
      <c r="AA32" s="2" t="s">
        <v>236</v>
      </c>
      <c r="AB32" s="2" t="s">
        <v>243</v>
      </c>
      <c r="AC32" s="1">
        <f t="shared" si="0"/>
        <v>57.433333333333337</v>
      </c>
      <c r="AD32" s="2" t="s">
        <v>49</v>
      </c>
      <c r="AE32" s="3">
        <v>43357</v>
      </c>
      <c r="AF32" s="2" t="s">
        <v>50</v>
      </c>
      <c r="AG32" s="2" t="s">
        <v>51</v>
      </c>
      <c r="AH32" s="2">
        <v>87.83</v>
      </c>
      <c r="AI32" s="2">
        <v>39</v>
      </c>
      <c r="AJ32" s="2">
        <v>3</v>
      </c>
      <c r="AK32" s="2">
        <v>99.61</v>
      </c>
      <c r="AL32" s="2">
        <v>28</v>
      </c>
      <c r="AM32" s="2">
        <v>4</v>
      </c>
    </row>
    <row r="33" spans="1:39" x14ac:dyDescent="0.3">
      <c r="A33" s="2">
        <v>2018</v>
      </c>
      <c r="B33" s="2">
        <v>44</v>
      </c>
      <c r="C33" s="2" t="s">
        <v>195</v>
      </c>
      <c r="D33" s="2" t="s">
        <v>40</v>
      </c>
      <c r="E33" s="3">
        <v>42925</v>
      </c>
      <c r="F33" s="3">
        <v>43388</v>
      </c>
      <c r="G33" s="2">
        <v>15</v>
      </c>
      <c r="H33" s="2" t="s">
        <v>53</v>
      </c>
      <c r="I33" s="2" t="s">
        <v>196</v>
      </c>
      <c r="J33" s="2" t="s">
        <v>55</v>
      </c>
      <c r="K33" s="2" t="s">
        <v>56</v>
      </c>
      <c r="L33" s="2" t="s">
        <v>53</v>
      </c>
      <c r="M33" s="2" t="s">
        <v>45</v>
      </c>
      <c r="N33" s="2" t="s">
        <v>197</v>
      </c>
      <c r="O33" s="2" t="s">
        <v>198</v>
      </c>
      <c r="P33" s="3">
        <v>43286</v>
      </c>
      <c r="Q33" s="3">
        <v>43376</v>
      </c>
      <c r="R33" s="2">
        <v>388</v>
      </c>
      <c r="S33" s="2">
        <v>612</v>
      </c>
      <c r="T33" s="2" t="s">
        <v>48</v>
      </c>
      <c r="U33" s="2">
        <v>1205.72</v>
      </c>
      <c r="V33" s="2">
        <v>84</v>
      </c>
      <c r="W33" s="2">
        <v>14.35</v>
      </c>
      <c r="X33" s="2">
        <v>2.2400000000000002</v>
      </c>
      <c r="Y33" s="2">
        <v>6.41</v>
      </c>
      <c r="Z33" s="2">
        <v>331.4</v>
      </c>
      <c r="AA33" s="2" t="s">
        <v>266</v>
      </c>
      <c r="AB33" s="2" t="s">
        <v>243</v>
      </c>
      <c r="AC33" s="1">
        <f t="shared" si="0"/>
        <v>54.150326797385617</v>
      </c>
      <c r="AD33" s="2" t="s">
        <v>49</v>
      </c>
      <c r="AE33" s="3">
        <v>43357</v>
      </c>
      <c r="AF33" s="2" t="s">
        <v>50</v>
      </c>
      <c r="AG33" s="2" t="s">
        <v>51</v>
      </c>
      <c r="AH33" s="2">
        <v>106.97</v>
      </c>
      <c r="AI33" s="2">
        <v>41</v>
      </c>
      <c r="AJ33" s="2">
        <v>3</v>
      </c>
      <c r="AK33" s="2">
        <v>116.18</v>
      </c>
      <c r="AL33" s="2">
        <v>27</v>
      </c>
      <c r="AM33" s="2">
        <v>5</v>
      </c>
    </row>
    <row r="34" spans="1:39" x14ac:dyDescent="0.3">
      <c r="A34" s="2">
        <v>2018</v>
      </c>
      <c r="B34" s="2">
        <v>44</v>
      </c>
      <c r="C34" s="2" t="s">
        <v>199</v>
      </c>
      <c r="D34" s="2" t="s">
        <v>40</v>
      </c>
      <c r="E34" s="3">
        <v>42974</v>
      </c>
      <c r="F34" s="3">
        <v>43388</v>
      </c>
      <c r="G34" s="2">
        <v>13</v>
      </c>
      <c r="H34" s="2" t="s">
        <v>53</v>
      </c>
      <c r="I34" s="2" t="s">
        <v>200</v>
      </c>
      <c r="J34" s="2" t="s">
        <v>201</v>
      </c>
      <c r="K34" s="2" t="s">
        <v>202</v>
      </c>
      <c r="L34" s="2" t="s">
        <v>53</v>
      </c>
      <c r="M34" s="2" t="s">
        <v>45</v>
      </c>
      <c r="N34" s="2" t="s">
        <v>203</v>
      </c>
      <c r="O34" s="2" t="s">
        <v>158</v>
      </c>
      <c r="P34" s="3">
        <v>43286</v>
      </c>
      <c r="Q34" s="3">
        <v>43376</v>
      </c>
      <c r="R34" s="2">
        <v>454</v>
      </c>
      <c r="S34" s="2">
        <v>706</v>
      </c>
      <c r="T34" s="2" t="s">
        <v>48</v>
      </c>
      <c r="U34" s="2">
        <v>1266.78</v>
      </c>
      <c r="V34" s="2">
        <v>84</v>
      </c>
      <c r="W34" s="2">
        <v>15.08</v>
      </c>
      <c r="X34" s="2">
        <v>2.52</v>
      </c>
      <c r="Y34" s="2">
        <v>5.98</v>
      </c>
      <c r="Z34" s="2">
        <v>404.5</v>
      </c>
      <c r="AA34" s="2" t="s">
        <v>236</v>
      </c>
      <c r="AB34" s="2" t="s">
        <v>248</v>
      </c>
      <c r="AC34" s="1">
        <f t="shared" ref="AC34:AC58" si="1">(Z34/S34)*100</f>
        <v>57.294617563739379</v>
      </c>
      <c r="AD34" s="2" t="s">
        <v>49</v>
      </c>
      <c r="AE34" s="3">
        <v>43357</v>
      </c>
      <c r="AF34" s="2" t="s">
        <v>50</v>
      </c>
      <c r="AG34" s="2" t="s">
        <v>51</v>
      </c>
      <c r="AH34" s="2">
        <v>70.260000000000005</v>
      </c>
      <c r="AI34" s="2">
        <v>37</v>
      </c>
      <c r="AJ34" s="2">
        <v>2</v>
      </c>
      <c r="AK34" s="2">
        <v>142.41999999999999</v>
      </c>
      <c r="AL34" s="2">
        <v>25</v>
      </c>
      <c r="AM34" s="2">
        <v>5</v>
      </c>
    </row>
    <row r="35" spans="1:39" x14ac:dyDescent="0.3">
      <c r="A35" s="2">
        <v>2018</v>
      </c>
      <c r="B35" s="2">
        <v>44</v>
      </c>
      <c r="C35" s="2" t="s">
        <v>204</v>
      </c>
      <c r="D35" s="2" t="s">
        <v>40</v>
      </c>
      <c r="E35" s="3">
        <v>42976</v>
      </c>
      <c r="F35" s="3">
        <v>43388</v>
      </c>
      <c r="G35" s="2">
        <v>13</v>
      </c>
      <c r="H35" s="2" t="s">
        <v>74</v>
      </c>
      <c r="I35" s="2" t="s">
        <v>205</v>
      </c>
      <c r="J35" s="2" t="s">
        <v>206</v>
      </c>
      <c r="K35" s="2" t="s">
        <v>207</v>
      </c>
      <c r="L35" s="2" t="s">
        <v>74</v>
      </c>
      <c r="M35" s="2" t="s">
        <v>71</v>
      </c>
      <c r="N35" s="2" t="s">
        <v>208</v>
      </c>
      <c r="O35" s="2" t="s">
        <v>209</v>
      </c>
      <c r="P35" s="3">
        <v>43286</v>
      </c>
      <c r="Q35" s="3">
        <v>43376</v>
      </c>
      <c r="R35" s="2">
        <v>490</v>
      </c>
      <c r="S35" s="2">
        <v>632</v>
      </c>
      <c r="T35" s="2" t="s">
        <v>48</v>
      </c>
      <c r="U35" s="2">
        <v>1085.32</v>
      </c>
      <c r="V35" s="2">
        <v>84</v>
      </c>
      <c r="W35" s="2">
        <v>12.92</v>
      </c>
      <c r="X35" s="2">
        <v>1.42</v>
      </c>
      <c r="Y35" s="2">
        <v>9.1</v>
      </c>
      <c r="Z35" s="2">
        <v>352</v>
      </c>
      <c r="AA35" s="2" t="s">
        <v>247</v>
      </c>
      <c r="AB35" s="2" t="s">
        <v>297</v>
      </c>
      <c r="AC35" s="1">
        <f t="shared" si="1"/>
        <v>55.696202531645568</v>
      </c>
      <c r="AD35" s="2" t="s">
        <v>49</v>
      </c>
      <c r="AE35" s="3">
        <v>43357</v>
      </c>
      <c r="AF35" s="2" t="s">
        <v>50</v>
      </c>
      <c r="AG35" s="2" t="s">
        <v>51</v>
      </c>
      <c r="AH35" s="2">
        <v>132.88</v>
      </c>
      <c r="AI35" s="2">
        <v>34</v>
      </c>
      <c r="AJ35" s="2">
        <v>5</v>
      </c>
      <c r="AK35" s="2">
        <v>128.94999999999999</v>
      </c>
      <c r="AL35" s="2">
        <v>26</v>
      </c>
      <c r="AM35" s="2">
        <v>5</v>
      </c>
    </row>
    <row r="36" spans="1:39" x14ac:dyDescent="0.3">
      <c r="A36" s="2">
        <v>2018</v>
      </c>
      <c r="B36" s="2">
        <v>44</v>
      </c>
      <c r="C36" s="2" t="s">
        <v>210</v>
      </c>
      <c r="D36" s="2" t="s">
        <v>40</v>
      </c>
      <c r="E36" s="3">
        <v>42978</v>
      </c>
      <c r="F36" s="3">
        <v>43388</v>
      </c>
      <c r="G36" s="2">
        <v>13</v>
      </c>
      <c r="H36" s="2" t="s">
        <v>53</v>
      </c>
      <c r="I36" s="2" t="s">
        <v>211</v>
      </c>
      <c r="J36" s="2" t="s">
        <v>201</v>
      </c>
      <c r="K36" s="2" t="s">
        <v>202</v>
      </c>
      <c r="L36" s="2" t="s">
        <v>53</v>
      </c>
      <c r="M36" s="2" t="s">
        <v>45</v>
      </c>
      <c r="N36" s="2" t="s">
        <v>212</v>
      </c>
      <c r="O36" s="2" t="s">
        <v>47</v>
      </c>
      <c r="P36" s="3">
        <v>43286</v>
      </c>
      <c r="Q36" s="3">
        <v>43376</v>
      </c>
      <c r="R36" s="2">
        <v>417</v>
      </c>
      <c r="S36" s="2">
        <v>652</v>
      </c>
      <c r="T36" s="2" t="s">
        <v>48</v>
      </c>
      <c r="U36" s="2">
        <v>1210.8800000000001</v>
      </c>
      <c r="V36" s="2">
        <v>84</v>
      </c>
      <c r="W36" s="2">
        <v>14.42</v>
      </c>
      <c r="X36" s="2">
        <v>2.35</v>
      </c>
      <c r="Y36" s="2">
        <v>6.14</v>
      </c>
      <c r="Z36" s="2">
        <v>358.3</v>
      </c>
      <c r="AA36" s="2" t="s">
        <v>266</v>
      </c>
      <c r="AB36" s="2" t="s">
        <v>243</v>
      </c>
      <c r="AC36" s="1">
        <f t="shared" si="1"/>
        <v>54.95398773006135</v>
      </c>
      <c r="AD36" s="2" t="s">
        <v>49</v>
      </c>
      <c r="AE36" s="3">
        <v>43357</v>
      </c>
      <c r="AF36" s="2" t="s">
        <v>50</v>
      </c>
      <c r="AG36" s="2" t="s">
        <v>51</v>
      </c>
      <c r="AH36" s="2">
        <v>59.47</v>
      </c>
      <c r="AI36" s="2">
        <v>37</v>
      </c>
      <c r="AJ36" s="2">
        <v>2</v>
      </c>
      <c r="AK36" s="2">
        <v>128.97999999999999</v>
      </c>
      <c r="AL36" s="2">
        <v>27</v>
      </c>
      <c r="AM36" s="2">
        <v>5</v>
      </c>
    </row>
    <row r="37" spans="1:39" x14ac:dyDescent="0.3">
      <c r="A37" s="2">
        <v>2018</v>
      </c>
      <c r="B37" s="2">
        <v>44</v>
      </c>
      <c r="C37" s="2" t="s">
        <v>213</v>
      </c>
      <c r="D37" s="2" t="s">
        <v>40</v>
      </c>
      <c r="E37" s="3">
        <v>42974</v>
      </c>
      <c r="F37" s="3">
        <v>43388</v>
      </c>
      <c r="G37" s="2">
        <v>13</v>
      </c>
      <c r="H37" s="2" t="s">
        <v>53</v>
      </c>
      <c r="I37" s="2" t="s">
        <v>214</v>
      </c>
      <c r="J37" s="2" t="s">
        <v>201</v>
      </c>
      <c r="K37" s="2" t="s">
        <v>202</v>
      </c>
      <c r="L37" s="2" t="s">
        <v>53</v>
      </c>
      <c r="M37" s="2" t="s">
        <v>45</v>
      </c>
      <c r="N37" s="2" t="s">
        <v>215</v>
      </c>
      <c r="O37" s="2" t="s">
        <v>47</v>
      </c>
      <c r="P37" s="3">
        <v>43286</v>
      </c>
      <c r="Q37" s="3">
        <v>43376</v>
      </c>
      <c r="R37" s="2">
        <v>421</v>
      </c>
      <c r="S37" s="2">
        <v>664</v>
      </c>
      <c r="T37" s="2" t="s">
        <v>48</v>
      </c>
      <c r="U37" s="2">
        <v>1265.06</v>
      </c>
      <c r="V37" s="2">
        <v>84</v>
      </c>
      <c r="W37" s="2">
        <v>15.06</v>
      </c>
      <c r="X37" s="2">
        <v>2.4300000000000002</v>
      </c>
      <c r="Y37" s="2">
        <v>6.2</v>
      </c>
      <c r="Z37" s="2">
        <v>377.9</v>
      </c>
      <c r="AA37" s="2" t="s">
        <v>266</v>
      </c>
      <c r="AB37" s="2" t="s">
        <v>248</v>
      </c>
      <c r="AC37" s="1">
        <f t="shared" si="1"/>
        <v>56.912650602409634</v>
      </c>
      <c r="AD37" s="2" t="s">
        <v>49</v>
      </c>
      <c r="AE37" s="3">
        <v>43294</v>
      </c>
      <c r="AF37" s="2" t="s">
        <v>50</v>
      </c>
      <c r="AG37" s="2" t="s">
        <v>51</v>
      </c>
      <c r="AH37" s="2">
        <v>92.58</v>
      </c>
      <c r="AI37" s="2">
        <v>51</v>
      </c>
      <c r="AJ37" s="2">
        <v>3</v>
      </c>
      <c r="AK37" s="2">
        <v>127.61</v>
      </c>
      <c r="AL37" s="2">
        <v>44</v>
      </c>
      <c r="AM37" s="2">
        <v>5</v>
      </c>
    </row>
    <row r="38" spans="1:39" x14ac:dyDescent="0.3">
      <c r="A38" s="2">
        <v>2018</v>
      </c>
      <c r="B38" s="2">
        <v>44</v>
      </c>
      <c r="C38" s="2" t="s">
        <v>216</v>
      </c>
      <c r="D38" s="2" t="s">
        <v>40</v>
      </c>
      <c r="E38" s="3">
        <v>42976</v>
      </c>
      <c r="F38" s="3">
        <v>43388</v>
      </c>
      <c r="G38" s="2">
        <v>13</v>
      </c>
      <c r="H38" s="2" t="s">
        <v>74</v>
      </c>
      <c r="I38" s="2" t="s">
        <v>217</v>
      </c>
      <c r="J38" s="2" t="s">
        <v>206</v>
      </c>
      <c r="K38" s="2" t="s">
        <v>207</v>
      </c>
      <c r="L38" s="2" t="s">
        <v>74</v>
      </c>
      <c r="M38" s="2" t="s">
        <v>71</v>
      </c>
      <c r="N38" s="2" t="s">
        <v>218</v>
      </c>
      <c r="O38" s="2" t="s">
        <v>47</v>
      </c>
      <c r="P38" s="3">
        <v>43286</v>
      </c>
      <c r="Q38" s="3">
        <v>43376</v>
      </c>
      <c r="R38" s="2">
        <v>418</v>
      </c>
      <c r="S38" s="2">
        <v>624</v>
      </c>
      <c r="T38" s="2" t="s">
        <v>48</v>
      </c>
      <c r="U38" s="2">
        <v>1201.42</v>
      </c>
      <c r="V38" s="2">
        <v>84</v>
      </c>
      <c r="W38" s="2">
        <v>14.3</v>
      </c>
      <c r="X38" s="2">
        <v>2.06</v>
      </c>
      <c r="Y38" s="2">
        <v>6.94</v>
      </c>
      <c r="Z38" s="2">
        <v>366.1</v>
      </c>
      <c r="AA38" s="2" t="s">
        <v>247</v>
      </c>
      <c r="AB38" s="2" t="s">
        <v>243</v>
      </c>
      <c r="AC38" s="1">
        <f t="shared" si="1"/>
        <v>58.669871794871796</v>
      </c>
      <c r="AD38" s="2" t="s">
        <v>49</v>
      </c>
      <c r="AE38" s="3">
        <v>43360</v>
      </c>
      <c r="AF38" s="2" t="s">
        <v>50</v>
      </c>
      <c r="AG38" s="2" t="s">
        <v>51</v>
      </c>
      <c r="AH38" s="2">
        <v>104.5</v>
      </c>
      <c r="AI38" s="2">
        <v>35</v>
      </c>
      <c r="AJ38" s="2">
        <v>3</v>
      </c>
      <c r="AK38" s="2">
        <v>101.79</v>
      </c>
      <c r="AL38" s="2">
        <v>27</v>
      </c>
      <c r="AM38" s="2">
        <v>5</v>
      </c>
    </row>
    <row r="39" spans="1:39" x14ac:dyDescent="0.3">
      <c r="A39" s="2">
        <v>2018</v>
      </c>
      <c r="B39" s="2">
        <v>44</v>
      </c>
      <c r="C39" s="2" t="s">
        <v>219</v>
      </c>
      <c r="D39" s="2" t="s">
        <v>40</v>
      </c>
      <c r="E39" s="3">
        <v>42974</v>
      </c>
      <c r="F39" s="3">
        <v>43388</v>
      </c>
      <c r="G39" s="2">
        <v>13</v>
      </c>
      <c r="H39" s="2" t="s">
        <v>53</v>
      </c>
      <c r="I39" s="2" t="s">
        <v>211</v>
      </c>
      <c r="J39" s="2" t="s">
        <v>69</v>
      </c>
      <c r="K39" s="2" t="s">
        <v>70</v>
      </c>
      <c r="L39" s="2" t="s">
        <v>53</v>
      </c>
      <c r="M39" s="2" t="s">
        <v>71</v>
      </c>
      <c r="N39" s="2" t="s">
        <v>220</v>
      </c>
      <c r="O39" s="2" t="s">
        <v>47</v>
      </c>
      <c r="P39" s="3">
        <v>43286</v>
      </c>
      <c r="Q39" s="3">
        <v>43376</v>
      </c>
      <c r="R39" s="2">
        <v>426</v>
      </c>
      <c r="S39" s="2">
        <v>652</v>
      </c>
      <c r="T39" s="2" t="s">
        <v>48</v>
      </c>
      <c r="U39" s="2">
        <v>1216.9000000000001</v>
      </c>
      <c r="V39" s="2">
        <v>84</v>
      </c>
      <c r="W39" s="2">
        <v>14.49</v>
      </c>
      <c r="X39" s="2">
        <v>2.2599999999999998</v>
      </c>
      <c r="Y39" s="2">
        <v>6.41</v>
      </c>
      <c r="Z39" s="2">
        <v>364.8</v>
      </c>
      <c r="AA39" s="2" t="s">
        <v>247</v>
      </c>
      <c r="AB39" s="2" t="s">
        <v>237</v>
      </c>
      <c r="AC39" s="1">
        <f t="shared" si="1"/>
        <v>55.95092024539877</v>
      </c>
      <c r="AD39" s="2" t="s">
        <v>49</v>
      </c>
      <c r="AE39" s="3">
        <v>43357</v>
      </c>
      <c r="AF39" s="2" t="s">
        <v>50</v>
      </c>
      <c r="AG39" s="2" t="s">
        <v>51</v>
      </c>
      <c r="AH39" s="2">
        <v>78.790000000000006</v>
      </c>
      <c r="AI39" s="2">
        <v>34</v>
      </c>
      <c r="AJ39" s="2">
        <v>3</v>
      </c>
      <c r="AK39" s="2">
        <v>120.6</v>
      </c>
      <c r="AL39" s="2">
        <v>26</v>
      </c>
      <c r="AM39" s="2">
        <v>5</v>
      </c>
    </row>
    <row r="40" spans="1:39" x14ac:dyDescent="0.3">
      <c r="A40" s="2">
        <v>2018</v>
      </c>
      <c r="B40" s="2">
        <v>44</v>
      </c>
      <c r="C40" s="2" t="s">
        <v>221</v>
      </c>
      <c r="D40" s="2" t="s">
        <v>40</v>
      </c>
      <c r="E40" s="3">
        <v>42974</v>
      </c>
      <c r="F40" s="3">
        <v>43388</v>
      </c>
      <c r="G40" s="2">
        <v>13</v>
      </c>
      <c r="H40" s="2" t="s">
        <v>53</v>
      </c>
      <c r="I40" s="2" t="s">
        <v>211</v>
      </c>
      <c r="J40" s="2" t="s">
        <v>69</v>
      </c>
      <c r="K40" s="2" t="s">
        <v>70</v>
      </c>
      <c r="L40" s="2" t="s">
        <v>53</v>
      </c>
      <c r="M40" s="2" t="s">
        <v>71</v>
      </c>
      <c r="N40" s="2" t="s">
        <v>220</v>
      </c>
      <c r="O40" s="2" t="s">
        <v>47</v>
      </c>
      <c r="P40" s="3">
        <v>43286</v>
      </c>
      <c r="Q40" s="3">
        <v>43376</v>
      </c>
      <c r="R40" s="2">
        <v>461</v>
      </c>
      <c r="S40" s="2">
        <v>680</v>
      </c>
      <c r="T40" s="2" t="s">
        <v>48</v>
      </c>
      <c r="U40" s="2">
        <v>1249.58</v>
      </c>
      <c r="V40" s="2">
        <v>84</v>
      </c>
      <c r="W40" s="2">
        <v>14.88</v>
      </c>
      <c r="X40" s="2">
        <v>2.19</v>
      </c>
      <c r="Y40" s="2">
        <v>6.79</v>
      </c>
      <c r="Z40" s="2">
        <v>390</v>
      </c>
      <c r="AA40" s="2" t="s">
        <v>236</v>
      </c>
      <c r="AB40" s="2" t="s">
        <v>243</v>
      </c>
      <c r="AC40" s="1">
        <f t="shared" si="1"/>
        <v>57.352941176470587</v>
      </c>
      <c r="AD40" s="2" t="s">
        <v>49</v>
      </c>
      <c r="AE40" s="3">
        <v>43357</v>
      </c>
      <c r="AF40" s="2" t="s">
        <v>50</v>
      </c>
      <c r="AG40" s="2" t="s">
        <v>51</v>
      </c>
      <c r="AH40" s="2">
        <v>76.510000000000005</v>
      </c>
      <c r="AI40" s="2">
        <v>34</v>
      </c>
      <c r="AJ40" s="2">
        <v>2</v>
      </c>
      <c r="AK40" s="2">
        <v>117.29</v>
      </c>
      <c r="AL40" s="2">
        <v>26</v>
      </c>
      <c r="AM40" s="2">
        <v>5</v>
      </c>
    </row>
    <row r="41" spans="1:39" x14ac:dyDescent="0.3">
      <c r="A41" s="2">
        <v>2018</v>
      </c>
      <c r="B41" s="2">
        <v>44</v>
      </c>
      <c r="C41" s="2" t="s">
        <v>222</v>
      </c>
      <c r="D41" s="2" t="s">
        <v>40</v>
      </c>
      <c r="E41" s="3">
        <v>42977</v>
      </c>
      <c r="F41" s="3">
        <v>43388</v>
      </c>
      <c r="G41" s="2">
        <v>13</v>
      </c>
      <c r="H41" s="2" t="s">
        <v>53</v>
      </c>
      <c r="I41" s="2" t="s">
        <v>223</v>
      </c>
      <c r="J41" s="2" t="s">
        <v>201</v>
      </c>
      <c r="K41" s="2" t="s">
        <v>202</v>
      </c>
      <c r="L41" s="2" t="s">
        <v>53</v>
      </c>
      <c r="M41" s="2" t="s">
        <v>45</v>
      </c>
      <c r="N41" s="2" t="s">
        <v>224</v>
      </c>
      <c r="O41" s="2" t="s">
        <v>158</v>
      </c>
      <c r="P41" s="3">
        <v>43286</v>
      </c>
      <c r="Q41" s="3">
        <v>43376</v>
      </c>
      <c r="R41" s="2">
        <v>445</v>
      </c>
      <c r="S41" s="2">
        <v>688</v>
      </c>
      <c r="T41" s="2" t="s">
        <v>48</v>
      </c>
      <c r="U41" s="2">
        <v>1213.46</v>
      </c>
      <c r="V41" s="2">
        <v>84</v>
      </c>
      <c r="W41" s="2">
        <v>14.45</v>
      </c>
      <c r="X41" s="2">
        <v>2.4300000000000002</v>
      </c>
      <c r="Y41" s="2">
        <v>5.95</v>
      </c>
      <c r="Z41" s="2">
        <v>382.6</v>
      </c>
      <c r="AA41" s="2" t="s">
        <v>236</v>
      </c>
      <c r="AB41" s="2" t="s">
        <v>237</v>
      </c>
      <c r="AC41" s="1">
        <f t="shared" si="1"/>
        <v>55.610465116279073</v>
      </c>
      <c r="AD41" s="2" t="s">
        <v>49</v>
      </c>
      <c r="AE41" s="3">
        <v>43287</v>
      </c>
      <c r="AF41" s="2" t="s">
        <v>50</v>
      </c>
      <c r="AG41" s="2" t="s">
        <v>51</v>
      </c>
      <c r="AH41" s="2">
        <v>76.66</v>
      </c>
      <c r="AI41" s="2">
        <v>51</v>
      </c>
      <c r="AJ41" s="2">
        <v>2</v>
      </c>
      <c r="AK41" s="2">
        <v>151.21</v>
      </c>
      <c r="AL41" s="2">
        <v>44</v>
      </c>
      <c r="AM41" s="2">
        <v>5</v>
      </c>
    </row>
    <row r="42" spans="1:39" x14ac:dyDescent="0.3">
      <c r="A42" s="2">
        <v>2018</v>
      </c>
      <c r="B42" s="2">
        <v>44</v>
      </c>
      <c r="C42" s="2" t="s">
        <v>225</v>
      </c>
      <c r="D42" s="2" t="s">
        <v>40</v>
      </c>
      <c r="E42" s="3">
        <v>42975</v>
      </c>
      <c r="F42" s="3">
        <v>43388</v>
      </c>
      <c r="G42" s="2">
        <v>13</v>
      </c>
      <c r="H42" s="2" t="s">
        <v>53</v>
      </c>
      <c r="I42" s="2" t="s">
        <v>226</v>
      </c>
      <c r="J42" s="2" t="s">
        <v>69</v>
      </c>
      <c r="K42" s="2" t="s">
        <v>70</v>
      </c>
      <c r="L42" s="2" t="s">
        <v>53</v>
      </c>
      <c r="M42" s="2" t="s">
        <v>71</v>
      </c>
      <c r="N42" s="2" t="s">
        <v>227</v>
      </c>
      <c r="O42" s="2" t="s">
        <v>47</v>
      </c>
      <c r="P42" s="3">
        <v>43286</v>
      </c>
      <c r="Q42" s="3">
        <v>43376</v>
      </c>
      <c r="R42" s="2">
        <v>426</v>
      </c>
      <c r="S42" s="2">
        <v>638</v>
      </c>
      <c r="T42" s="2" t="s">
        <v>48</v>
      </c>
      <c r="U42" s="2">
        <v>1222.92</v>
      </c>
      <c r="V42" s="2">
        <v>84</v>
      </c>
      <c r="W42" s="2">
        <v>14.56</v>
      </c>
      <c r="X42" s="2">
        <v>2.12</v>
      </c>
      <c r="Y42" s="2">
        <v>6.87</v>
      </c>
      <c r="Z42" s="2">
        <v>357.7</v>
      </c>
      <c r="AA42" s="2" t="s">
        <v>266</v>
      </c>
      <c r="AB42" s="2" t="s">
        <v>259</v>
      </c>
      <c r="AC42" s="1">
        <f t="shared" si="1"/>
        <v>56.065830721003131</v>
      </c>
      <c r="AD42" s="2" t="s">
        <v>49</v>
      </c>
      <c r="AE42" s="3">
        <v>43357</v>
      </c>
      <c r="AF42" s="2" t="s">
        <v>50</v>
      </c>
      <c r="AG42" s="2" t="s">
        <v>51</v>
      </c>
      <c r="AH42" s="2">
        <v>70.3</v>
      </c>
      <c r="AI42" s="2">
        <v>36</v>
      </c>
      <c r="AJ42" s="2">
        <v>2</v>
      </c>
      <c r="AK42" s="2">
        <v>116.71</v>
      </c>
      <c r="AL42" s="2">
        <v>27</v>
      </c>
      <c r="AM42" s="2">
        <v>5</v>
      </c>
    </row>
    <row r="43" spans="1:39" x14ac:dyDescent="0.3">
      <c r="A43" s="2">
        <v>2018</v>
      </c>
      <c r="B43" s="2">
        <v>44</v>
      </c>
      <c r="C43" s="2" t="s">
        <v>228</v>
      </c>
      <c r="D43" s="2" t="s">
        <v>40</v>
      </c>
      <c r="E43" s="3">
        <v>42975</v>
      </c>
      <c r="F43" s="3">
        <v>43388</v>
      </c>
      <c r="G43" s="2">
        <v>13</v>
      </c>
      <c r="H43" s="2" t="s">
        <v>53</v>
      </c>
      <c r="I43" s="2" t="s">
        <v>229</v>
      </c>
      <c r="J43" s="2" t="s">
        <v>201</v>
      </c>
      <c r="K43" s="2" t="s">
        <v>202</v>
      </c>
      <c r="L43" s="2" t="s">
        <v>53</v>
      </c>
      <c r="M43" s="2" t="s">
        <v>45</v>
      </c>
      <c r="N43" s="2" t="s">
        <v>230</v>
      </c>
      <c r="O43" s="2" t="s">
        <v>47</v>
      </c>
      <c r="P43" s="3">
        <v>43286</v>
      </c>
      <c r="Q43" s="3">
        <v>43376</v>
      </c>
      <c r="R43" s="2">
        <v>387</v>
      </c>
      <c r="S43" s="2">
        <v>584</v>
      </c>
      <c r="T43" s="2" t="s">
        <v>48</v>
      </c>
      <c r="U43" s="2">
        <v>1131.76</v>
      </c>
      <c r="V43" s="2">
        <v>84</v>
      </c>
      <c r="W43" s="2">
        <v>13.47</v>
      </c>
      <c r="X43" s="2">
        <v>1.97</v>
      </c>
      <c r="Y43" s="2">
        <v>6.84</v>
      </c>
      <c r="Z43" s="2">
        <v>324.60000000000002</v>
      </c>
      <c r="AA43" s="2" t="s">
        <v>266</v>
      </c>
      <c r="AB43" s="2" t="s">
        <v>248</v>
      </c>
      <c r="AC43" s="1">
        <f t="shared" si="1"/>
        <v>55.582191780821923</v>
      </c>
      <c r="AD43" s="2" t="s">
        <v>49</v>
      </c>
      <c r="AE43" s="3">
        <v>43357</v>
      </c>
      <c r="AF43" s="2" t="s">
        <v>50</v>
      </c>
      <c r="AG43" s="2" t="s">
        <v>51</v>
      </c>
      <c r="AH43" s="2">
        <v>71.53</v>
      </c>
      <c r="AI43" s="2">
        <v>37</v>
      </c>
      <c r="AJ43" s="2">
        <v>2</v>
      </c>
      <c r="AK43" s="2">
        <v>136.63999999999999</v>
      </c>
      <c r="AL43" s="2">
        <v>25</v>
      </c>
      <c r="AM43" s="2">
        <v>5</v>
      </c>
    </row>
    <row r="44" spans="1:39" x14ac:dyDescent="0.3">
      <c r="A44" s="2">
        <v>2018</v>
      </c>
      <c r="B44" s="2">
        <v>44</v>
      </c>
      <c r="C44" s="2" t="s">
        <v>231</v>
      </c>
      <c r="D44" s="2" t="s">
        <v>40</v>
      </c>
      <c r="E44" s="3">
        <v>42977</v>
      </c>
      <c r="F44" s="3">
        <v>43388</v>
      </c>
      <c r="G44" s="2">
        <v>13</v>
      </c>
      <c r="H44" s="2" t="s">
        <v>53</v>
      </c>
      <c r="I44" s="2" t="s">
        <v>229</v>
      </c>
      <c r="J44" s="2" t="s">
        <v>201</v>
      </c>
      <c r="K44" s="2" t="s">
        <v>202</v>
      </c>
      <c r="L44" s="2" t="s">
        <v>53</v>
      </c>
      <c r="M44" s="2" t="s">
        <v>45</v>
      </c>
      <c r="N44" s="2" t="s">
        <v>232</v>
      </c>
      <c r="O44" s="2" t="s">
        <v>47</v>
      </c>
      <c r="P44" s="3">
        <v>43286</v>
      </c>
      <c r="Q44" s="3">
        <v>43376</v>
      </c>
      <c r="R44" s="2">
        <v>397</v>
      </c>
      <c r="S44" s="2">
        <v>578</v>
      </c>
      <c r="T44" s="2" t="s">
        <v>48</v>
      </c>
      <c r="U44" s="2">
        <v>1103.3800000000001</v>
      </c>
      <c r="V44" s="2">
        <v>84</v>
      </c>
      <c r="W44" s="2">
        <v>13.14</v>
      </c>
      <c r="X44" s="2">
        <v>1.81</v>
      </c>
      <c r="Y44" s="2">
        <v>7.26</v>
      </c>
      <c r="Z44" s="2">
        <v>307.10000000000002</v>
      </c>
      <c r="AA44" s="2" t="s">
        <v>247</v>
      </c>
      <c r="AB44" s="2" t="s">
        <v>297</v>
      </c>
      <c r="AC44" s="1">
        <f t="shared" si="1"/>
        <v>53.131487889273366</v>
      </c>
      <c r="AD44" s="2" t="s">
        <v>49</v>
      </c>
      <c r="AE44" s="3">
        <v>43287</v>
      </c>
      <c r="AF44" s="2" t="s">
        <v>50</v>
      </c>
      <c r="AG44" s="2" t="s">
        <v>51</v>
      </c>
      <c r="AH44" s="2">
        <v>93.02</v>
      </c>
      <c r="AI44" s="2">
        <v>50</v>
      </c>
      <c r="AJ44" s="2">
        <v>3</v>
      </c>
      <c r="AK44" s="2">
        <v>164.02</v>
      </c>
      <c r="AL44" s="2">
        <v>42</v>
      </c>
      <c r="AM44" s="2">
        <v>5</v>
      </c>
    </row>
    <row r="45" spans="1:39" x14ac:dyDescent="0.3">
      <c r="A45" s="2">
        <v>2018</v>
      </c>
      <c r="B45" s="2">
        <v>44</v>
      </c>
      <c r="C45" s="2" t="s">
        <v>233</v>
      </c>
      <c r="D45" s="2" t="s">
        <v>40</v>
      </c>
      <c r="E45" s="3">
        <v>42935</v>
      </c>
      <c r="F45" s="3">
        <v>43388</v>
      </c>
      <c r="G45" s="2">
        <v>14</v>
      </c>
      <c r="H45" s="2" t="s">
        <v>41</v>
      </c>
      <c r="I45" s="2" t="s">
        <v>234</v>
      </c>
      <c r="J45" s="2" t="s">
        <v>43</v>
      </c>
      <c r="K45" s="2" t="s">
        <v>44</v>
      </c>
      <c r="L45" s="2" t="s">
        <v>41</v>
      </c>
      <c r="M45" s="2" t="s">
        <v>45</v>
      </c>
      <c r="N45" s="2" t="s">
        <v>235</v>
      </c>
      <c r="O45" s="2" t="s">
        <v>47</v>
      </c>
      <c r="P45" s="3">
        <v>43286</v>
      </c>
      <c r="Q45" s="3">
        <v>43376</v>
      </c>
      <c r="R45" s="2">
        <v>438</v>
      </c>
      <c r="S45" s="2">
        <v>642</v>
      </c>
      <c r="T45" s="2" t="s">
        <v>48</v>
      </c>
      <c r="U45" s="2">
        <v>1187.6600000000001</v>
      </c>
      <c r="V45" s="2">
        <v>84</v>
      </c>
      <c r="W45" s="2">
        <v>14.14</v>
      </c>
      <c r="X45" s="2">
        <v>2.04</v>
      </c>
      <c r="Y45" s="2">
        <v>6.93</v>
      </c>
      <c r="Z45" s="2">
        <v>368</v>
      </c>
      <c r="AA45" s="2" t="s">
        <v>236</v>
      </c>
      <c r="AB45" s="2" t="s">
        <v>237</v>
      </c>
      <c r="AC45" s="1">
        <f t="shared" si="1"/>
        <v>57.320872274143298</v>
      </c>
      <c r="AD45" s="2" t="s">
        <v>49</v>
      </c>
      <c r="AE45" s="3">
        <v>43357</v>
      </c>
      <c r="AF45" s="2" t="s">
        <v>50</v>
      </c>
      <c r="AG45" s="2" t="s">
        <v>51</v>
      </c>
      <c r="AH45" s="2">
        <v>84.52</v>
      </c>
      <c r="AI45" s="2">
        <v>36</v>
      </c>
      <c r="AJ45" s="2">
        <v>3</v>
      </c>
      <c r="AK45" s="2">
        <v>196.89</v>
      </c>
      <c r="AL45" s="2">
        <v>22</v>
      </c>
      <c r="AM45" s="2">
        <v>5</v>
      </c>
    </row>
    <row r="46" spans="1:39" x14ac:dyDescent="0.3">
      <c r="A46" s="2">
        <v>2018</v>
      </c>
      <c r="B46" s="2">
        <v>44</v>
      </c>
      <c r="C46" s="2" t="s">
        <v>238</v>
      </c>
      <c r="D46" s="2" t="s">
        <v>40</v>
      </c>
      <c r="E46" s="3">
        <v>42957</v>
      </c>
      <c r="F46" s="3">
        <v>43388</v>
      </c>
      <c r="G46" s="2">
        <v>14</v>
      </c>
      <c r="H46" s="2" t="s">
        <v>41</v>
      </c>
      <c r="I46" s="2" t="s">
        <v>239</v>
      </c>
      <c r="J46" s="2" t="s">
        <v>43</v>
      </c>
      <c r="K46" s="2" t="s">
        <v>44</v>
      </c>
      <c r="L46" s="2" t="s">
        <v>41</v>
      </c>
      <c r="M46" s="2" t="s">
        <v>45</v>
      </c>
      <c r="N46" s="2" t="s">
        <v>240</v>
      </c>
      <c r="O46" s="2" t="s">
        <v>241</v>
      </c>
      <c r="P46" s="3">
        <v>43286</v>
      </c>
      <c r="Q46" s="3">
        <v>43376</v>
      </c>
      <c r="R46" s="2">
        <v>406</v>
      </c>
      <c r="S46" s="2">
        <v>630</v>
      </c>
      <c r="T46" s="2" t="s">
        <v>48</v>
      </c>
      <c r="U46" s="2">
        <v>1233.24</v>
      </c>
      <c r="V46" s="2">
        <v>84</v>
      </c>
      <c r="W46" s="2">
        <v>14.68</v>
      </c>
      <c r="X46" s="2">
        <v>2.2400000000000002</v>
      </c>
      <c r="Y46" s="2">
        <v>6.55</v>
      </c>
      <c r="Z46" s="2">
        <v>362</v>
      </c>
      <c r="AA46" s="2" t="s">
        <v>242</v>
      </c>
      <c r="AB46" s="2" t="s">
        <v>243</v>
      </c>
      <c r="AC46" s="1">
        <f t="shared" si="1"/>
        <v>57.460317460317455</v>
      </c>
      <c r="AD46" s="2" t="s">
        <v>49</v>
      </c>
      <c r="AE46" s="3">
        <v>43357</v>
      </c>
      <c r="AF46" s="2" t="s">
        <v>50</v>
      </c>
      <c r="AG46" s="2" t="s">
        <v>51</v>
      </c>
      <c r="AH46" s="2">
        <v>79.349999999999994</v>
      </c>
      <c r="AI46" s="2">
        <v>37</v>
      </c>
      <c r="AJ46" s="2">
        <v>3</v>
      </c>
      <c r="AK46" s="2">
        <v>149.81</v>
      </c>
      <c r="AL46" s="2">
        <v>23</v>
      </c>
      <c r="AM46" s="2">
        <v>5</v>
      </c>
    </row>
    <row r="47" spans="1:39" x14ac:dyDescent="0.3">
      <c r="A47" s="2">
        <v>2018</v>
      </c>
      <c r="B47" s="2">
        <v>44</v>
      </c>
      <c r="C47" s="2" t="s">
        <v>244</v>
      </c>
      <c r="D47" s="2" t="s">
        <v>40</v>
      </c>
      <c r="E47" s="3">
        <v>42903</v>
      </c>
      <c r="F47" s="3">
        <v>43388</v>
      </c>
      <c r="G47" s="2">
        <v>15</v>
      </c>
      <c r="H47" s="2" t="s">
        <v>60</v>
      </c>
      <c r="I47" s="2" t="s">
        <v>245</v>
      </c>
      <c r="J47" s="2" t="s">
        <v>62</v>
      </c>
      <c r="K47" s="2" t="s">
        <v>63</v>
      </c>
      <c r="L47" s="2" t="s">
        <v>60</v>
      </c>
      <c r="M47" s="2" t="s">
        <v>64</v>
      </c>
      <c r="N47" s="2" t="s">
        <v>246</v>
      </c>
      <c r="O47" s="2" t="s">
        <v>58</v>
      </c>
      <c r="P47" s="3">
        <v>43286</v>
      </c>
      <c r="Q47" s="3">
        <v>43376</v>
      </c>
      <c r="R47" s="2">
        <v>423</v>
      </c>
      <c r="S47" s="2">
        <v>654</v>
      </c>
      <c r="T47" s="2" t="s">
        <v>48</v>
      </c>
      <c r="U47" s="2">
        <v>1190.24</v>
      </c>
      <c r="V47" s="2">
        <v>84</v>
      </c>
      <c r="W47" s="2">
        <v>14.17</v>
      </c>
      <c r="X47" s="2">
        <v>2.31</v>
      </c>
      <c r="Y47" s="2">
        <v>6.13</v>
      </c>
      <c r="Z47" s="2">
        <v>382</v>
      </c>
      <c r="AA47" s="2" t="s">
        <v>247</v>
      </c>
      <c r="AB47" s="2" t="s">
        <v>248</v>
      </c>
      <c r="AC47" s="1">
        <f t="shared" si="1"/>
        <v>58.409785932721711</v>
      </c>
      <c r="AD47" s="2" t="s">
        <v>49</v>
      </c>
      <c r="AE47" s="3">
        <v>43357</v>
      </c>
      <c r="AF47" s="2" t="s">
        <v>50</v>
      </c>
      <c r="AG47" s="2" t="s">
        <v>51</v>
      </c>
      <c r="AH47" s="2">
        <v>76.34</v>
      </c>
      <c r="AI47" s="2">
        <v>38</v>
      </c>
      <c r="AJ47" s="2">
        <v>2</v>
      </c>
      <c r="AK47" s="2">
        <v>92.77</v>
      </c>
      <c r="AL47" s="2">
        <v>27</v>
      </c>
      <c r="AM47" s="2">
        <v>4</v>
      </c>
    </row>
    <row r="48" spans="1:39" x14ac:dyDescent="0.3">
      <c r="A48" s="2">
        <v>2018</v>
      </c>
      <c r="B48" s="2">
        <v>44</v>
      </c>
      <c r="C48" s="2" t="s">
        <v>249</v>
      </c>
      <c r="D48" s="2" t="s">
        <v>40</v>
      </c>
      <c r="E48" s="3">
        <v>42970</v>
      </c>
      <c r="F48" s="3">
        <v>43388</v>
      </c>
      <c r="G48" s="2">
        <v>13</v>
      </c>
      <c r="H48" s="2" t="s">
        <v>74</v>
      </c>
      <c r="I48" s="2" t="s">
        <v>250</v>
      </c>
      <c r="J48" s="2" t="s">
        <v>251</v>
      </c>
      <c r="K48" s="2" t="s">
        <v>252</v>
      </c>
      <c r="L48" s="2" t="s">
        <v>74</v>
      </c>
      <c r="M48" s="2" t="s">
        <v>71</v>
      </c>
      <c r="N48" s="2" t="s">
        <v>253</v>
      </c>
      <c r="O48" s="2" t="s">
        <v>254</v>
      </c>
      <c r="P48" s="3">
        <v>43286</v>
      </c>
      <c r="Q48" s="3">
        <v>43376</v>
      </c>
      <c r="R48" s="2">
        <v>400</v>
      </c>
      <c r="S48" s="2">
        <v>642</v>
      </c>
      <c r="T48" s="2" t="s">
        <v>48</v>
      </c>
      <c r="U48" s="2">
        <v>1257.32</v>
      </c>
      <c r="V48" s="2">
        <v>84</v>
      </c>
      <c r="W48" s="2">
        <v>14.97</v>
      </c>
      <c r="X48" s="2">
        <v>2.42</v>
      </c>
      <c r="Y48" s="2">
        <v>6.19</v>
      </c>
      <c r="Z48" s="2">
        <v>353</v>
      </c>
      <c r="AA48" s="2" t="s">
        <v>242</v>
      </c>
      <c r="AB48" s="2" t="s">
        <v>237</v>
      </c>
      <c r="AC48" s="1">
        <f t="shared" si="1"/>
        <v>54.984423676012462</v>
      </c>
      <c r="AD48" s="2" t="s">
        <v>49</v>
      </c>
      <c r="AE48" s="3">
        <v>43357</v>
      </c>
      <c r="AF48" s="2" t="s">
        <v>50</v>
      </c>
      <c r="AG48" s="2" t="s">
        <v>51</v>
      </c>
      <c r="AH48" s="2">
        <v>92.89</v>
      </c>
      <c r="AI48" s="2">
        <v>34</v>
      </c>
      <c r="AJ48" s="2">
        <v>3</v>
      </c>
      <c r="AK48" s="2">
        <v>117.71</v>
      </c>
      <c r="AL48" s="2">
        <v>24</v>
      </c>
      <c r="AM48" s="2">
        <v>5</v>
      </c>
    </row>
    <row r="49" spans="1:39" x14ac:dyDescent="0.3">
      <c r="A49" s="2">
        <v>2018</v>
      </c>
      <c r="B49" s="2">
        <v>44</v>
      </c>
      <c r="C49" s="2" t="s">
        <v>255</v>
      </c>
      <c r="D49" s="2" t="s">
        <v>40</v>
      </c>
      <c r="E49" s="3">
        <v>42965</v>
      </c>
      <c r="F49" s="3">
        <v>43388</v>
      </c>
      <c r="G49" s="2">
        <v>13</v>
      </c>
      <c r="H49" s="2" t="s">
        <v>74</v>
      </c>
      <c r="I49" s="2" t="s">
        <v>256</v>
      </c>
      <c r="J49" s="2" t="s">
        <v>251</v>
      </c>
      <c r="K49" s="2" t="s">
        <v>252</v>
      </c>
      <c r="L49" s="2" t="s">
        <v>74</v>
      </c>
      <c r="M49" s="2" t="s">
        <v>71</v>
      </c>
      <c r="N49" s="2" t="s">
        <v>257</v>
      </c>
      <c r="O49" s="2" t="s">
        <v>258</v>
      </c>
      <c r="P49" s="3">
        <v>43286</v>
      </c>
      <c r="Q49" s="3">
        <v>43376</v>
      </c>
      <c r="R49" s="2">
        <v>410</v>
      </c>
      <c r="S49" s="2">
        <v>676</v>
      </c>
      <c r="T49" s="2" t="s">
        <v>48</v>
      </c>
      <c r="U49" s="2">
        <v>1258.18</v>
      </c>
      <c r="V49" s="2">
        <v>84</v>
      </c>
      <c r="W49" s="2">
        <v>14.98</v>
      </c>
      <c r="X49" s="2">
        <v>2.66</v>
      </c>
      <c r="Y49" s="2">
        <v>5.63</v>
      </c>
      <c r="Z49" s="2">
        <v>391</v>
      </c>
      <c r="AA49" s="2" t="s">
        <v>236</v>
      </c>
      <c r="AB49" s="2" t="s">
        <v>259</v>
      </c>
      <c r="AC49" s="1">
        <f t="shared" si="1"/>
        <v>57.840236686390533</v>
      </c>
      <c r="AD49" s="2" t="s">
        <v>49</v>
      </c>
      <c r="AE49" s="3">
        <v>43360</v>
      </c>
      <c r="AF49" s="2" t="s">
        <v>50</v>
      </c>
      <c r="AG49" s="2" t="s">
        <v>51</v>
      </c>
      <c r="AH49" s="2">
        <v>103.4</v>
      </c>
      <c r="AI49" s="2">
        <v>35</v>
      </c>
      <c r="AJ49" s="2">
        <v>3</v>
      </c>
      <c r="AK49" s="2">
        <v>138.82</v>
      </c>
      <c r="AL49" s="2">
        <v>24</v>
      </c>
      <c r="AM49" s="2">
        <v>5</v>
      </c>
    </row>
    <row r="50" spans="1:39" x14ac:dyDescent="0.3">
      <c r="A50" s="2">
        <v>2018</v>
      </c>
      <c r="B50" s="2">
        <v>44</v>
      </c>
      <c r="C50" s="2" t="s">
        <v>260</v>
      </c>
      <c r="D50" s="2" t="s">
        <v>40</v>
      </c>
      <c r="E50" s="3">
        <v>42915</v>
      </c>
      <c r="F50" s="3">
        <v>43388</v>
      </c>
      <c r="G50" s="2">
        <v>15</v>
      </c>
      <c r="H50" s="2" t="s">
        <v>53</v>
      </c>
      <c r="I50" s="2" t="s">
        <v>261</v>
      </c>
      <c r="J50" s="2" t="s">
        <v>201</v>
      </c>
      <c r="K50" s="2" t="s">
        <v>202</v>
      </c>
      <c r="L50" s="2" t="s">
        <v>53</v>
      </c>
      <c r="M50" s="2" t="s">
        <v>45</v>
      </c>
      <c r="N50" s="2" t="s">
        <v>262</v>
      </c>
      <c r="O50" s="2" t="s">
        <v>158</v>
      </c>
      <c r="P50" s="3">
        <v>43286</v>
      </c>
      <c r="Q50" s="3">
        <v>43376</v>
      </c>
      <c r="R50" s="2">
        <v>467</v>
      </c>
      <c r="S50" s="2">
        <v>702</v>
      </c>
      <c r="T50" s="2" t="s">
        <v>48</v>
      </c>
      <c r="U50" s="2">
        <v>1244.42</v>
      </c>
      <c r="V50" s="2">
        <v>84</v>
      </c>
      <c r="W50" s="2">
        <v>14.81</v>
      </c>
      <c r="X50" s="2">
        <v>2.35</v>
      </c>
      <c r="Y50" s="2">
        <v>6.3</v>
      </c>
      <c r="Z50" s="2">
        <v>387</v>
      </c>
      <c r="AA50" s="2" t="s">
        <v>247</v>
      </c>
      <c r="AB50" s="2" t="s">
        <v>237</v>
      </c>
      <c r="AC50" s="1">
        <f t="shared" si="1"/>
        <v>55.128205128205131</v>
      </c>
      <c r="AD50" s="2" t="s">
        <v>49</v>
      </c>
      <c r="AE50" s="3">
        <v>43357</v>
      </c>
      <c r="AF50" s="2" t="s">
        <v>50</v>
      </c>
      <c r="AG50" s="2" t="s">
        <v>51</v>
      </c>
      <c r="AH50" s="2">
        <v>74.459999999999994</v>
      </c>
      <c r="AI50" s="2">
        <v>35</v>
      </c>
      <c r="AJ50" s="2">
        <v>2</v>
      </c>
      <c r="AK50" s="2">
        <v>158.94999999999999</v>
      </c>
      <c r="AL50" s="2">
        <v>23</v>
      </c>
      <c r="AM50" s="2">
        <v>5</v>
      </c>
    </row>
    <row r="51" spans="1:39" x14ac:dyDescent="0.3">
      <c r="A51" s="2">
        <v>2018</v>
      </c>
      <c r="B51" s="2">
        <v>44</v>
      </c>
      <c r="C51" s="2" t="s">
        <v>263</v>
      </c>
      <c r="D51" s="2" t="s">
        <v>40</v>
      </c>
      <c r="E51" s="3">
        <v>42917</v>
      </c>
      <c r="F51" s="3">
        <v>43388</v>
      </c>
      <c r="G51" s="2">
        <v>15</v>
      </c>
      <c r="H51" s="2" t="s">
        <v>53</v>
      </c>
      <c r="I51" s="2" t="s">
        <v>264</v>
      </c>
      <c r="J51" s="2" t="s">
        <v>201</v>
      </c>
      <c r="K51" s="2" t="s">
        <v>202</v>
      </c>
      <c r="L51" s="2" t="s">
        <v>53</v>
      </c>
      <c r="M51" s="2" t="s">
        <v>45</v>
      </c>
      <c r="N51" s="2" t="s">
        <v>265</v>
      </c>
      <c r="O51" s="2" t="s">
        <v>47</v>
      </c>
      <c r="P51" s="3">
        <v>43286</v>
      </c>
      <c r="Q51" s="3">
        <v>43376</v>
      </c>
      <c r="R51" s="2">
        <v>420</v>
      </c>
      <c r="S51" s="2">
        <v>636</v>
      </c>
      <c r="T51" s="2" t="s">
        <v>48</v>
      </c>
      <c r="U51" s="2">
        <v>1263.3399999999999</v>
      </c>
      <c r="V51" s="2">
        <v>84</v>
      </c>
      <c r="W51" s="2">
        <v>15.04</v>
      </c>
      <c r="X51" s="2">
        <v>2.16</v>
      </c>
      <c r="Y51" s="2">
        <v>6.96</v>
      </c>
      <c r="Z51" s="2">
        <v>371</v>
      </c>
      <c r="AA51" s="2" t="s">
        <v>266</v>
      </c>
      <c r="AB51" s="2" t="s">
        <v>237</v>
      </c>
      <c r="AC51" s="1">
        <f t="shared" si="1"/>
        <v>58.333333333333336</v>
      </c>
      <c r="AD51" s="2" t="s">
        <v>49</v>
      </c>
      <c r="AE51" s="3">
        <v>43357</v>
      </c>
      <c r="AF51" s="2" t="s">
        <v>50</v>
      </c>
      <c r="AG51" s="2" t="s">
        <v>51</v>
      </c>
      <c r="AH51" s="2">
        <v>55.95</v>
      </c>
      <c r="AI51" s="2">
        <v>36</v>
      </c>
      <c r="AJ51" s="2">
        <v>2</v>
      </c>
      <c r="AK51" s="2">
        <v>141.33000000000001</v>
      </c>
      <c r="AL51" s="2">
        <v>23</v>
      </c>
      <c r="AM51" s="2">
        <v>5</v>
      </c>
    </row>
    <row r="52" spans="1:39" x14ac:dyDescent="0.3">
      <c r="A52" s="2">
        <v>2018</v>
      </c>
      <c r="B52" s="2">
        <v>44</v>
      </c>
      <c r="C52" s="2" t="s">
        <v>267</v>
      </c>
      <c r="D52" s="2" t="s">
        <v>40</v>
      </c>
      <c r="E52" s="3">
        <v>42924</v>
      </c>
      <c r="F52" s="3">
        <v>43388</v>
      </c>
      <c r="G52" s="2">
        <v>15</v>
      </c>
      <c r="H52" s="2" t="s">
        <v>53</v>
      </c>
      <c r="I52" s="2" t="s">
        <v>268</v>
      </c>
      <c r="J52" s="2" t="s">
        <v>269</v>
      </c>
      <c r="K52" s="2" t="s">
        <v>270</v>
      </c>
      <c r="L52" s="2" t="s">
        <v>53</v>
      </c>
      <c r="N52" s="2" t="s">
        <v>271</v>
      </c>
      <c r="O52" s="2" t="s">
        <v>66</v>
      </c>
      <c r="P52" s="3">
        <v>43286</v>
      </c>
      <c r="Q52" s="3">
        <v>43376</v>
      </c>
      <c r="R52" s="2">
        <v>357</v>
      </c>
      <c r="S52" s="2">
        <v>628</v>
      </c>
      <c r="T52" s="2" t="s">
        <v>48</v>
      </c>
      <c r="U52" s="2">
        <v>1179.92</v>
      </c>
      <c r="V52" s="2">
        <v>84</v>
      </c>
      <c r="W52" s="2">
        <v>14.05</v>
      </c>
      <c r="X52" s="2">
        <v>2.71</v>
      </c>
      <c r="Y52" s="2">
        <v>5.18</v>
      </c>
      <c r="Z52" s="2">
        <v>351</v>
      </c>
      <c r="AA52" s="2" t="s">
        <v>247</v>
      </c>
      <c r="AB52" s="2" t="s">
        <v>237</v>
      </c>
      <c r="AC52" s="1">
        <f t="shared" si="1"/>
        <v>55.891719745222936</v>
      </c>
      <c r="AD52" s="2" t="s">
        <v>49</v>
      </c>
      <c r="AE52" s="3">
        <v>43357</v>
      </c>
      <c r="AF52" s="2" t="s">
        <v>50</v>
      </c>
      <c r="AG52" s="2" t="s">
        <v>51</v>
      </c>
      <c r="AH52" s="2">
        <v>71.88</v>
      </c>
      <c r="AI52" s="2">
        <v>20</v>
      </c>
      <c r="AJ52" s="2">
        <v>2</v>
      </c>
      <c r="AK52" s="2">
        <v>90.82</v>
      </c>
      <c r="AL52" s="2">
        <v>17</v>
      </c>
      <c r="AM52" s="2">
        <v>4</v>
      </c>
    </row>
    <row r="53" spans="1:39" x14ac:dyDescent="0.3">
      <c r="A53" s="2">
        <v>2018</v>
      </c>
      <c r="B53" s="2">
        <v>44</v>
      </c>
      <c r="C53" s="2" t="s">
        <v>272</v>
      </c>
      <c r="D53" s="2" t="s">
        <v>40</v>
      </c>
      <c r="E53" s="3">
        <v>42925</v>
      </c>
      <c r="F53" s="3">
        <v>43388</v>
      </c>
      <c r="G53" s="2">
        <v>15</v>
      </c>
      <c r="H53" s="2" t="s">
        <v>53</v>
      </c>
      <c r="I53" s="2" t="s">
        <v>273</v>
      </c>
      <c r="J53" s="2" t="s">
        <v>201</v>
      </c>
      <c r="K53" s="2" t="s">
        <v>202</v>
      </c>
      <c r="L53" s="2" t="s">
        <v>53</v>
      </c>
      <c r="M53" s="2" t="s">
        <v>45</v>
      </c>
      <c r="N53" s="2" t="s">
        <v>274</v>
      </c>
      <c r="O53" s="2" t="s">
        <v>158</v>
      </c>
      <c r="P53" s="3">
        <v>43286</v>
      </c>
      <c r="Q53" s="3">
        <v>43376</v>
      </c>
      <c r="R53" s="2">
        <v>400</v>
      </c>
      <c r="S53" s="2">
        <v>648</v>
      </c>
      <c r="T53" s="2" t="s">
        <v>48</v>
      </c>
      <c r="U53" s="2">
        <v>1217.76</v>
      </c>
      <c r="V53" s="2">
        <v>84</v>
      </c>
      <c r="W53" s="2">
        <v>14.5</v>
      </c>
      <c r="X53" s="2">
        <v>2.48</v>
      </c>
      <c r="Y53" s="2">
        <v>5.85</v>
      </c>
      <c r="Z53" s="2">
        <v>358</v>
      </c>
      <c r="AA53" s="2" t="s">
        <v>266</v>
      </c>
      <c r="AB53" s="2" t="s">
        <v>248</v>
      </c>
      <c r="AC53" s="1">
        <f t="shared" si="1"/>
        <v>55.246913580246911</v>
      </c>
      <c r="AD53" s="2" t="s">
        <v>49</v>
      </c>
      <c r="AE53" s="3">
        <v>43360</v>
      </c>
      <c r="AF53" s="2" t="s">
        <v>50</v>
      </c>
      <c r="AG53" s="2" t="s">
        <v>51</v>
      </c>
      <c r="AH53" s="2">
        <v>85.94</v>
      </c>
      <c r="AI53" s="2">
        <v>35</v>
      </c>
      <c r="AJ53" s="2">
        <v>3</v>
      </c>
      <c r="AK53" s="2">
        <v>131.63</v>
      </c>
      <c r="AL53" s="2">
        <v>23</v>
      </c>
      <c r="AM53" s="2">
        <v>5</v>
      </c>
    </row>
    <row r="54" spans="1:39" x14ac:dyDescent="0.3">
      <c r="A54" s="2">
        <v>2018</v>
      </c>
      <c r="B54" s="2">
        <v>44</v>
      </c>
      <c r="C54" s="2" t="s">
        <v>275</v>
      </c>
      <c r="D54" s="2" t="s">
        <v>40</v>
      </c>
      <c r="E54" s="3">
        <v>42925</v>
      </c>
      <c r="F54" s="3">
        <v>43388</v>
      </c>
      <c r="G54" s="2">
        <v>15</v>
      </c>
      <c r="H54" s="2" t="s">
        <v>60</v>
      </c>
      <c r="I54" s="2" t="s">
        <v>276</v>
      </c>
      <c r="J54" s="2" t="s">
        <v>277</v>
      </c>
      <c r="K54" s="2" t="s">
        <v>278</v>
      </c>
      <c r="L54" s="2" t="s">
        <v>60</v>
      </c>
      <c r="M54" s="2" t="s">
        <v>71</v>
      </c>
      <c r="N54" s="2" t="s">
        <v>279</v>
      </c>
      <c r="O54" s="2" t="s">
        <v>158</v>
      </c>
      <c r="P54" s="3">
        <v>43286</v>
      </c>
      <c r="Q54" s="3">
        <v>43376</v>
      </c>
      <c r="R54" s="2">
        <v>390</v>
      </c>
      <c r="S54" s="2">
        <v>630</v>
      </c>
      <c r="T54" s="2" t="s">
        <v>48</v>
      </c>
      <c r="U54" s="2">
        <v>1210.02</v>
      </c>
      <c r="V54" s="2">
        <v>84</v>
      </c>
      <c r="W54" s="2">
        <v>14.41</v>
      </c>
      <c r="X54" s="2">
        <v>2.4</v>
      </c>
      <c r="Y54" s="2">
        <v>6</v>
      </c>
      <c r="Z54" s="2">
        <v>357</v>
      </c>
      <c r="AA54" s="2" t="s">
        <v>247</v>
      </c>
      <c r="AB54" s="2" t="s">
        <v>248</v>
      </c>
      <c r="AC54" s="1">
        <f t="shared" si="1"/>
        <v>56.666666666666664</v>
      </c>
      <c r="AD54" s="2" t="s">
        <v>49</v>
      </c>
      <c r="AE54" s="3">
        <v>43357</v>
      </c>
      <c r="AF54" s="2" t="s">
        <v>50</v>
      </c>
      <c r="AG54" s="2" t="s">
        <v>51</v>
      </c>
      <c r="AH54" s="2">
        <v>98.64</v>
      </c>
      <c r="AI54" s="2">
        <v>28</v>
      </c>
      <c r="AJ54" s="2">
        <v>3</v>
      </c>
      <c r="AK54" s="2">
        <v>121.91</v>
      </c>
      <c r="AL54" s="2">
        <v>22</v>
      </c>
      <c r="AM54" s="2">
        <v>5</v>
      </c>
    </row>
    <row r="55" spans="1:39" x14ac:dyDescent="0.3">
      <c r="A55" s="2">
        <v>2018</v>
      </c>
      <c r="B55" s="2">
        <v>44</v>
      </c>
      <c r="C55" s="2" t="s">
        <v>280</v>
      </c>
      <c r="D55" s="2" t="s">
        <v>40</v>
      </c>
      <c r="E55" s="3">
        <v>42920</v>
      </c>
      <c r="F55" s="3">
        <v>43388</v>
      </c>
      <c r="G55" s="2">
        <v>15</v>
      </c>
      <c r="H55" s="2" t="s">
        <v>53</v>
      </c>
      <c r="I55" s="2" t="s">
        <v>281</v>
      </c>
      <c r="J55" s="2" t="s">
        <v>269</v>
      </c>
      <c r="K55" s="2" t="s">
        <v>270</v>
      </c>
      <c r="L55" s="2" t="s">
        <v>53</v>
      </c>
      <c r="N55" s="2" t="s">
        <v>282</v>
      </c>
      <c r="O55" s="2" t="s">
        <v>47</v>
      </c>
      <c r="P55" s="3">
        <v>43286</v>
      </c>
      <c r="Q55" s="3">
        <v>43376</v>
      </c>
      <c r="R55" s="2">
        <v>370</v>
      </c>
      <c r="S55" s="2">
        <v>582</v>
      </c>
      <c r="T55" s="2" t="s">
        <v>48</v>
      </c>
      <c r="U55" s="2">
        <v>1118</v>
      </c>
      <c r="V55" s="2">
        <v>84</v>
      </c>
      <c r="W55" s="2">
        <v>13.31</v>
      </c>
      <c r="X55" s="2">
        <v>2.12</v>
      </c>
      <c r="Y55" s="2">
        <v>6.28</v>
      </c>
      <c r="Z55" s="2">
        <v>322</v>
      </c>
      <c r="AA55" s="2" t="s">
        <v>266</v>
      </c>
      <c r="AB55" s="2" t="s">
        <v>237</v>
      </c>
      <c r="AC55" s="1">
        <f t="shared" si="1"/>
        <v>55.326460481099659</v>
      </c>
      <c r="AD55" s="2" t="s">
        <v>49</v>
      </c>
      <c r="AE55" s="3">
        <v>43357</v>
      </c>
      <c r="AF55" s="2" t="s">
        <v>50</v>
      </c>
      <c r="AG55" s="2" t="s">
        <v>51</v>
      </c>
      <c r="AH55" s="2">
        <v>52.15</v>
      </c>
      <c r="AI55" s="2">
        <v>17</v>
      </c>
      <c r="AJ55" s="2">
        <v>2</v>
      </c>
      <c r="AK55" s="2">
        <v>133.75</v>
      </c>
      <c r="AL55" s="2">
        <v>13</v>
      </c>
      <c r="AM55" s="2">
        <v>5</v>
      </c>
    </row>
    <row r="56" spans="1:39" x14ac:dyDescent="0.3">
      <c r="A56" s="2">
        <v>2018</v>
      </c>
      <c r="B56" s="2">
        <v>44</v>
      </c>
      <c r="C56" s="2" t="s">
        <v>283</v>
      </c>
      <c r="D56" s="2" t="s">
        <v>40</v>
      </c>
      <c r="E56" s="3">
        <v>42960</v>
      </c>
      <c r="F56" s="3">
        <v>43388</v>
      </c>
      <c r="G56" s="2">
        <v>14</v>
      </c>
      <c r="H56" s="2" t="s">
        <v>60</v>
      </c>
      <c r="I56" s="2" t="s">
        <v>284</v>
      </c>
      <c r="J56" s="2" t="s">
        <v>285</v>
      </c>
      <c r="K56" s="2" t="s">
        <v>286</v>
      </c>
      <c r="L56" s="2" t="s">
        <v>60</v>
      </c>
      <c r="M56" s="2" t="s">
        <v>45</v>
      </c>
      <c r="N56" s="2" t="s">
        <v>287</v>
      </c>
      <c r="O56" s="2" t="s">
        <v>288</v>
      </c>
      <c r="P56" s="3">
        <v>43286</v>
      </c>
      <c r="Q56" s="3">
        <v>43376</v>
      </c>
      <c r="R56" s="2">
        <v>384</v>
      </c>
      <c r="S56" s="2">
        <v>582</v>
      </c>
      <c r="T56" s="2" t="s">
        <v>48</v>
      </c>
      <c r="U56" s="2">
        <v>1032</v>
      </c>
      <c r="V56" s="2">
        <v>83</v>
      </c>
      <c r="W56" s="2">
        <v>12.43</v>
      </c>
      <c r="X56" s="2">
        <v>1.98</v>
      </c>
      <c r="Y56" s="2">
        <v>6.28</v>
      </c>
      <c r="Z56" s="2">
        <v>335</v>
      </c>
      <c r="AA56" s="2" t="s">
        <v>289</v>
      </c>
      <c r="AB56" s="2" t="s">
        <v>237</v>
      </c>
      <c r="AC56" s="1">
        <f t="shared" si="1"/>
        <v>57.560137457044668</v>
      </c>
      <c r="AD56" s="2" t="s">
        <v>49</v>
      </c>
      <c r="AE56" s="3">
        <v>43357</v>
      </c>
      <c r="AF56" s="2" t="s">
        <v>50</v>
      </c>
      <c r="AG56" s="2" t="s">
        <v>51</v>
      </c>
      <c r="AH56" s="2">
        <v>50.16</v>
      </c>
      <c r="AI56" s="2">
        <v>37</v>
      </c>
      <c r="AJ56" s="2">
        <v>2</v>
      </c>
      <c r="AK56" s="2">
        <v>80.73</v>
      </c>
      <c r="AL56" s="2">
        <v>21</v>
      </c>
      <c r="AM56" s="2">
        <v>3</v>
      </c>
    </row>
    <row r="57" spans="1:39" x14ac:dyDescent="0.3">
      <c r="A57" s="2">
        <v>2018</v>
      </c>
      <c r="B57" s="2">
        <v>44</v>
      </c>
      <c r="C57" s="2" t="s">
        <v>290</v>
      </c>
      <c r="D57" s="2" t="s">
        <v>40</v>
      </c>
      <c r="E57" s="3">
        <v>42955</v>
      </c>
      <c r="F57" s="3">
        <v>43388</v>
      </c>
      <c r="G57" s="2">
        <v>14</v>
      </c>
      <c r="H57" s="2" t="s">
        <v>53</v>
      </c>
      <c r="I57" s="2" t="s">
        <v>291</v>
      </c>
      <c r="J57" s="2" t="s">
        <v>55</v>
      </c>
      <c r="K57" s="2" t="s">
        <v>56</v>
      </c>
      <c r="L57" s="2" t="s">
        <v>53</v>
      </c>
      <c r="M57" s="2" t="s">
        <v>45</v>
      </c>
      <c r="N57" s="2" t="s">
        <v>292</v>
      </c>
      <c r="O57" s="2" t="s">
        <v>293</v>
      </c>
      <c r="P57" s="3">
        <v>43286</v>
      </c>
      <c r="Q57" s="3">
        <v>43376</v>
      </c>
      <c r="R57" s="2">
        <v>444</v>
      </c>
      <c r="S57" s="2">
        <v>710</v>
      </c>
      <c r="T57" s="2" t="s">
        <v>48</v>
      </c>
      <c r="U57" s="2">
        <v>1266.78</v>
      </c>
      <c r="V57" s="2">
        <v>84</v>
      </c>
      <c r="W57" s="2">
        <v>15.08</v>
      </c>
      <c r="X57" s="2">
        <v>2.66</v>
      </c>
      <c r="Y57" s="2">
        <v>5.67</v>
      </c>
      <c r="Z57" s="2">
        <v>410</v>
      </c>
      <c r="AA57" s="2" t="s">
        <v>236</v>
      </c>
      <c r="AB57" s="2" t="s">
        <v>243</v>
      </c>
      <c r="AC57" s="1">
        <f t="shared" si="1"/>
        <v>57.74647887323944</v>
      </c>
      <c r="AD57" s="2" t="s">
        <v>49</v>
      </c>
      <c r="AE57" s="3">
        <v>43327</v>
      </c>
      <c r="AF57" s="2" t="s">
        <v>50</v>
      </c>
      <c r="AG57" s="2" t="s">
        <v>51</v>
      </c>
      <c r="AH57" s="2">
        <v>110.18</v>
      </c>
      <c r="AI57" s="2">
        <v>52</v>
      </c>
      <c r="AJ57" s="2">
        <v>4</v>
      </c>
      <c r="AK57" s="2">
        <v>171.91</v>
      </c>
      <c r="AL57" s="2">
        <v>45</v>
      </c>
      <c r="AM57" s="2">
        <v>5</v>
      </c>
    </row>
    <row r="58" spans="1:39" x14ac:dyDescent="0.3">
      <c r="A58" s="2">
        <v>2018</v>
      </c>
      <c r="B58" s="2">
        <v>44</v>
      </c>
      <c r="C58" s="2" t="s">
        <v>294</v>
      </c>
      <c r="D58" s="2" t="s">
        <v>40</v>
      </c>
      <c r="E58" s="3">
        <v>42916</v>
      </c>
      <c r="F58" s="3">
        <v>43388</v>
      </c>
      <c r="G58" s="2">
        <v>15</v>
      </c>
      <c r="H58" s="2" t="s">
        <v>60</v>
      </c>
      <c r="I58" s="2" t="s">
        <v>295</v>
      </c>
      <c r="J58" s="2" t="s">
        <v>155</v>
      </c>
      <c r="K58" s="2" t="s">
        <v>156</v>
      </c>
      <c r="L58" s="2" t="s">
        <v>60</v>
      </c>
      <c r="M58" s="2" t="s">
        <v>64</v>
      </c>
      <c r="N58" s="2" t="s">
        <v>296</v>
      </c>
      <c r="O58" s="2" t="s">
        <v>47</v>
      </c>
      <c r="P58" s="3">
        <v>43286</v>
      </c>
      <c r="Q58" s="3">
        <v>43376</v>
      </c>
      <c r="R58" s="2">
        <v>436</v>
      </c>
      <c r="S58" s="2">
        <v>704</v>
      </c>
      <c r="T58" s="2" t="s">
        <v>48</v>
      </c>
      <c r="U58" s="2">
        <v>1114.56</v>
      </c>
      <c r="V58" s="2">
        <v>84</v>
      </c>
      <c r="W58" s="2">
        <v>13.27</v>
      </c>
      <c r="X58" s="2">
        <v>2.68</v>
      </c>
      <c r="Y58" s="2">
        <v>4.95</v>
      </c>
      <c r="Z58" s="2">
        <v>405</v>
      </c>
      <c r="AA58" s="2" t="s">
        <v>247</v>
      </c>
      <c r="AB58" s="2" t="s">
        <v>243</v>
      </c>
      <c r="AC58" s="1">
        <f t="shared" si="1"/>
        <v>57.528409090909093</v>
      </c>
      <c r="AD58" s="2" t="s">
        <v>49</v>
      </c>
      <c r="AE58" s="3">
        <v>43357</v>
      </c>
      <c r="AF58" s="2" t="s">
        <v>50</v>
      </c>
      <c r="AG58" s="2" t="s">
        <v>51</v>
      </c>
      <c r="AH58" s="2">
        <v>111.99</v>
      </c>
      <c r="AI58" s="2">
        <v>31</v>
      </c>
      <c r="AJ58" s="2">
        <v>4</v>
      </c>
      <c r="AK58" s="2">
        <v>158.57</v>
      </c>
      <c r="AL58" s="2">
        <v>21</v>
      </c>
      <c r="AM58" s="2">
        <v>5</v>
      </c>
    </row>
    <row r="59" spans="1:39" x14ac:dyDescent="0.3">
      <c r="AC5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end_test_44_05112018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Conroy</dc:creator>
  <cp:lastModifiedBy>Tom Neville</cp:lastModifiedBy>
  <dcterms:created xsi:type="dcterms:W3CDTF">2018-11-05T15:30:27Z</dcterms:created>
  <dcterms:modified xsi:type="dcterms:W3CDTF">2018-11-05T17:11:47Z</dcterms:modified>
</cp:coreProperties>
</file>